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drawings/drawing12.xml" ContentType="application/vnd.openxmlformats-officedocument.drawing+xml"/>
  <Override PartName="/xl/activeX/activeX29.xml" ContentType="application/vnd.ms-office.activeX+xml"/>
  <Override PartName="/xl/activeX/activeX29.bin" ContentType="application/vnd.ms-office.activeX"/>
  <Override PartName="/xl/customProperty13.bin" ContentType="application/vnd.openxmlformats-officedocument.spreadsheetml.customProperty"/>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customProperty14.bin" ContentType="application/vnd.openxmlformats-officedocument.spreadsheetml.customProperty"/>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customProperty15.bin" ContentType="application/vnd.openxmlformats-officedocument.spreadsheetml.customProperty"/>
  <Override PartName="/xl/drawings/drawing15.xml" ContentType="application/vnd.openxmlformats-officedocument.drawing+xml"/>
  <Override PartName="/xl/activeX/activeX32.xml" ContentType="application/vnd.ms-office.activeX+xml"/>
  <Override PartName="/xl/activeX/activeX32.bin" ContentType="application/vnd.ms-office.activeX"/>
  <Override PartName="/xl/customProperty16.bin" ContentType="application/vnd.openxmlformats-officedocument.spreadsheetml.customProperty"/>
  <Override PartName="/xl/drawings/drawing16.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17.bin" ContentType="application/vnd.openxmlformats-officedocument.spreadsheetml.customProperty"/>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8.bin" ContentType="application/vnd.openxmlformats-officedocument.spreadsheetml.customProperty"/>
  <Override PartName="/xl/drawings/drawing18.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19.bin" ContentType="application/vnd.openxmlformats-officedocument.spreadsheetml.customProperty"/>
  <Override PartName="/xl/drawings/drawing19.xml" ContentType="application/vnd.openxmlformats-officedocument.drawing+xml"/>
  <Override PartName="/xl/activeX/activeX42.xml" ContentType="application/vnd.ms-office.activeX+xml"/>
  <Override PartName="/xl/activeX/activeX42.bin" ContentType="application/vnd.ms-office.activeX"/>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4.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drawings/drawing33.xml" ContentType="application/vnd.openxmlformats-officedocument.drawing+xml"/>
  <Override PartName="/xl/activeX/activeX72.xml" ContentType="application/vnd.ms-office.activeX+xml"/>
  <Override PartName="/xl/activeX/activeX72.bin" ContentType="application/vnd.ms-office.activeX"/>
  <Override PartName="/xl/drawings/drawing34.xml" ContentType="application/vnd.openxmlformats-officedocument.drawing+xml"/>
  <Override PartName="/xl/activeX/activeX73.xml" ContentType="application/vnd.ms-office.activeX+xml"/>
  <Override PartName="/xl/activeX/activeX73.bin" ContentType="application/vnd.ms-office.activeX"/>
  <Override PartName="/xl/drawings/drawing35.xml" ContentType="application/vnd.openxmlformats-officedocument.drawing+xml"/>
  <Override PartName="/xl/activeX/activeX74.xml" ContentType="application/vnd.ms-office.activeX+xml"/>
  <Override PartName="/xl/activeX/activeX74.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elekom.sharepoint.de/sites/GIR/Freigegebene Dokumente/2025/10_ DT Results/Q3_2025/11_Backup/"/>
    </mc:Choice>
  </mc:AlternateContent>
  <xr:revisionPtr revIDLastSave="92" documentId="13_ncr:1_{9F9F482C-9F2E-417C-9680-3E1BC8DF1307}" xr6:coauthVersionLast="47" xr6:coauthVersionMax="47" xr10:uidLastSave="{496F5E3C-CDA1-4F4E-9A41-7A4F57C87D92}"/>
  <bookViews>
    <workbookView xWindow="-110" yWindow="-110" windowWidth="19420" windowHeight="10300" tabRatio="844" firstSheet="2" activeTab="7" xr2:uid="{5AE881D5-8C02-4B37-B0AA-EECAEC12D0EC}"/>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3" r:id="rId13"/>
    <sheet name="Net Debt" sheetId="14" r:id="rId14"/>
    <sheet name="ND Development" sheetId="15" r:id="rId15"/>
    <sheet name="Cash Capex" sheetId="16" r:id="rId16"/>
    <sheet name="Free Cash Flow" sheetId="17" r:id="rId17"/>
    <sheet name="Personnel" sheetId="18" r:id="rId18"/>
    <sheet name="Exchange rates " sheetId="19" r:id="rId19"/>
    <sheet name="Germany" sheetId="20" r:id="rId20"/>
    <sheet name="Germany Financials" sheetId="21" r:id="rId21"/>
    <sheet name="GE Operationals" sheetId="22" r:id="rId22"/>
    <sheet name="Ger Rev split Prod+Segm" sheetId="23" r:id="rId23"/>
    <sheet name="Ger Interconnection Rates" sheetId="24" r:id="rId24"/>
    <sheet name="United States" sheetId="25" r:id="rId25"/>
    <sheet name="USA Financials" sheetId="26" r:id="rId26"/>
    <sheet name="USA Operational" sheetId="27" r:id="rId27"/>
    <sheet name="USA Operational LC" sheetId="28" r:id="rId28"/>
    <sheet name="Europe" sheetId="29" r:id="rId29"/>
    <sheet name="Europe Financials" sheetId="30" r:id="rId30"/>
    <sheet name="Other Segments" sheetId="31" r:id="rId31"/>
    <sheet name="Group Development Financials" sheetId="32" r:id="rId32"/>
    <sheet name="Systems Solutions Financials" sheetId="33" r:id="rId33"/>
    <sheet name="GHS Financials" sheetId="34" r:id="rId34"/>
    <sheet name="Glossary" sheetId="35" r:id="rId35"/>
  </sheets>
  <externalReferences>
    <externalReference r:id="rId36"/>
    <externalReference r:id="rId37"/>
    <externalReference r:id="rId38"/>
    <externalReference r:id="rId39"/>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3">Main.SAPF4Help()</definedName>
    <definedName name="__c" localSheetId="34">Main.SAPF4Help()</definedName>
    <definedName name="__c" localSheetId="31">Main.SAPF4Help()</definedName>
    <definedName name="__c" localSheetId="14">Main.SAPF4Help()</definedName>
    <definedName name="__c" localSheetId="30">Main.SAPF4Help()</definedName>
    <definedName name="__c" localSheetId="32">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2"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3">Main.SAPF4Help()</definedName>
    <definedName name="_c" localSheetId="34">Main.SAPF4Help()</definedName>
    <definedName name="_c" localSheetId="31">Main.SAPF4Help()</definedName>
    <definedName name="_c" localSheetId="14">Main.SAPF4Help()</definedName>
    <definedName name="_c" localSheetId="30">Main.SAPF4Help()</definedName>
    <definedName name="_c" localSheetId="32">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8">Main.SAPF4Help()</definedName>
    <definedName name="_cr" localSheetId="29">Main.SAPF4Help()</definedName>
    <definedName name="_cr" localSheetId="21">Main.SAPF4Help()</definedName>
    <definedName name="_cr" localSheetId="23">Main.SAPF4Help()</definedName>
    <definedName name="_cr" localSheetId="22">Main.SAPF4Help()</definedName>
    <definedName name="_cr" localSheetId="19">Main.SAPF4Help()</definedName>
    <definedName name="_cr" localSheetId="20">Main.SAPF4Help()</definedName>
    <definedName name="_cr" localSheetId="33">Main.SAPF4Help()</definedName>
    <definedName name="_cr" localSheetId="34">Main.SAPF4Help()</definedName>
    <definedName name="_cr" localSheetId="31">Main.SAPF4Help()</definedName>
    <definedName name="_cr" localSheetId="30">Main.SAPF4Help()</definedName>
    <definedName name="_cr" localSheetId="32">Main.SAPF4Help()</definedName>
    <definedName name="_cr" localSheetId="24">Main.SAPF4Help()</definedName>
    <definedName name="_cr" localSheetId="25">Main.SAPF4Help()</definedName>
    <definedName name="_cr" localSheetId="26">Main.SAPF4Help()</definedName>
    <definedName name="_cr" localSheetId="27">Main.SAPF4Help()</definedName>
    <definedName name="_cr">Main.SAPF4Help()</definedName>
    <definedName name="_FilterDatabase3" localSheetId="23" hidden="1">#REF!</definedName>
    <definedName name="_FilterDatabase3" localSheetId="33" hidden="1">#REF!</definedName>
    <definedName name="_FilterDatabase3" localSheetId="34" hidden="1">#REF!</definedName>
    <definedName name="_FilterDatabase3" localSheetId="31" hidden="1">#REF!</definedName>
    <definedName name="_FilterDatabase3" localSheetId="14" hidden="1">#REF!</definedName>
    <definedName name="_FilterDatabase3" localSheetId="32"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xlnm._FilterDatabase" localSheetId="4" hidden="1">#REF!</definedName>
    <definedName name="_xlnm._FilterDatabase" localSheetId="28"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19" hidden="1">#REF!</definedName>
    <definedName name="_xlnm._FilterDatabase" localSheetId="20" hidden="1">#REF!</definedName>
    <definedName name="_xlnm._FilterDatabase" localSheetId="33" hidden="1">#REF!</definedName>
    <definedName name="_xlnm._FilterDatabase" localSheetId="34" hidden="1">#REF!</definedName>
    <definedName name="_xlnm._FilterDatabase" localSheetId="31" hidden="1">#REF!</definedName>
    <definedName name="_xlnm._FilterDatabase" localSheetId="14" hidden="1">#REF!</definedName>
    <definedName name="_xlnm._FilterDatabase" localSheetId="30" hidden="1">#REF!</definedName>
    <definedName name="_xlnm._FilterDatabase" localSheetId="32"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jen" localSheetId="23" hidden="1">#REF!</definedName>
    <definedName name="_jen" localSheetId="33" hidden="1">#REF!</definedName>
    <definedName name="_jen" localSheetId="34" hidden="1">#REF!</definedName>
    <definedName name="_jen" localSheetId="31" hidden="1">#REF!</definedName>
    <definedName name="_jen" localSheetId="32"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4"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4">#REF!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3">Main.SAPF4Help()</definedName>
    <definedName name="aa" localSheetId="34">Main.SAPF4Help()</definedName>
    <definedName name="aa" localSheetId="31">Main.SAPF4Help()</definedName>
    <definedName name="aa" localSheetId="14">Main.SAPF4Help()</definedName>
    <definedName name="aa" localSheetId="30">Main.SAPF4Help()</definedName>
    <definedName name="aa" localSheetId="32">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3">Main.SAPF4Help()</definedName>
    <definedName name="aaa" localSheetId="34">Main.SAPF4Help()</definedName>
    <definedName name="aaa" localSheetId="31">Main.SAPF4Help()</definedName>
    <definedName name="aaa" localSheetId="14">Main.SAPF4Help()</definedName>
    <definedName name="aaa" localSheetId="30">Main.SAPF4Help()</definedName>
    <definedName name="aaa" localSheetId="32">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3">Main.SAPF4Help()</definedName>
    <definedName name="abc" localSheetId="34">Main.SAPF4Help()</definedName>
    <definedName name="abc" localSheetId="31">Main.SAPF4Help()</definedName>
    <definedName name="abc" localSheetId="14">Main.SAPF4Help()</definedName>
    <definedName name="abc" localSheetId="30">Main.SAPF4Help()</definedName>
    <definedName name="abc" localSheetId="32">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3" hidden="1">{#N/A,#N/A,FALSE,"Fluktuation TSI"}</definedName>
    <definedName name="abcdd" localSheetId="34"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0" hidden="1">{#N/A,#N/A,FALSE,"Fluktuation TSI"}</definedName>
    <definedName name="abcdd" localSheetId="32"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3" hidden="1">{#N/A,#N/A,FALSE,"Fluktuation TSI"}</definedName>
    <definedName name="abcde" localSheetId="34"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0" hidden="1">{#N/A,#N/A,FALSE,"Fluktuation TSI"}</definedName>
    <definedName name="abcde" localSheetId="32"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0" hidden="1">{#N/A,#N/A,FALSE,"Bezirk SW";#N/A,#N/A,FALSE,"Dir S (GK)";#N/A,#N/A,FALSE,"Dir FR (PK)"}</definedName>
    <definedName name="aga" localSheetId="32"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3">Main.SAPF4Help()</definedName>
    <definedName name="b" localSheetId="34">Main.SAPF4Help()</definedName>
    <definedName name="b" localSheetId="31">Main.SAPF4Help()</definedName>
    <definedName name="b" localSheetId="14">Main.SAPF4Help()</definedName>
    <definedName name="b" localSheetId="30">Main.SAPF4Help()</definedName>
    <definedName name="b" localSheetId="32">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0" hidden="1">{#N/A,#N/A,FALSE,"inükkumuunkum";#N/A,#N/A,FALSE,"inorgkkum "}</definedName>
    <definedName name="bddhfj" localSheetId="32"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3">Main.SAPF4Help()</definedName>
    <definedName name="Broadband" localSheetId="34">Main.SAPF4Help()</definedName>
    <definedName name="Broadband" localSheetId="31">Main.SAPF4Help()</definedName>
    <definedName name="Broadband" localSheetId="14">Main.SAPF4Help()</definedName>
    <definedName name="Broadband" localSheetId="30">Main.SAPF4Help()</definedName>
    <definedName name="Broadband" localSheetId="32">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3">Main.SAPF4Help()</definedName>
    <definedName name="Business" localSheetId="34">Main.SAPF4Help()</definedName>
    <definedName name="Business" localSheetId="31">Main.SAPF4Help()</definedName>
    <definedName name="Business" localSheetId="14">Main.SAPF4Help()</definedName>
    <definedName name="Business" localSheetId="30">Main.SAPF4Help()</definedName>
    <definedName name="Business" localSheetId="32">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3">#REF!</definedName>
    <definedName name="C_ZeileEnde" localSheetId="34">#REF!</definedName>
    <definedName name="C_ZeileEnde" localSheetId="31">#REF!</definedName>
    <definedName name="C_ZeileEnde" localSheetId="14">#REF!</definedName>
    <definedName name="C_ZeileEnde" localSheetId="30">#REF!</definedName>
    <definedName name="C_ZeileEnde" localSheetId="32">#REF!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3">#REF!</definedName>
    <definedName name="C_ZeilenAusbl" localSheetId="33">#REF!</definedName>
    <definedName name="C_ZeilenAusbl" localSheetId="34">#REF!</definedName>
    <definedName name="C_ZeilenAusbl" localSheetId="31">#REF!</definedName>
    <definedName name="C_ZeilenAusbl" localSheetId="14">#REF!</definedName>
    <definedName name="C_ZeilenAusbl" localSheetId="32">#REF!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3">#REF!</definedName>
    <definedName name="C_ZeileStart" localSheetId="34">#REF!</definedName>
    <definedName name="C_ZeileStart" localSheetId="31">#REF!</definedName>
    <definedName name="C_ZeileStart" localSheetId="14">#REF!</definedName>
    <definedName name="C_ZeileStart" localSheetId="32">#REF!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3">Main.SAPF4Help()</definedName>
    <definedName name="CF" localSheetId="34">Main.SAPF4Help()</definedName>
    <definedName name="CF" localSheetId="31">Main.SAPF4Help()</definedName>
    <definedName name="CF" localSheetId="14">Main.SAPF4Help()</definedName>
    <definedName name="CF" localSheetId="30">Main.SAPF4Help()</definedName>
    <definedName name="CF" localSheetId="32">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3">Main.SAPF4Help()</definedName>
    <definedName name="chart" localSheetId="34">Main.SAPF4Help()</definedName>
    <definedName name="chart" localSheetId="31">Main.SAPF4Help()</definedName>
    <definedName name="chart" localSheetId="14">Main.SAPF4Help()</definedName>
    <definedName name="chart" localSheetId="30">Main.SAPF4Help()</definedName>
    <definedName name="chart" localSheetId="32">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3">Main.SAPF4Help()</definedName>
    <definedName name="Chart_10" localSheetId="34">Main.SAPF4Help()</definedName>
    <definedName name="Chart_10" localSheetId="31">Main.SAPF4Help()</definedName>
    <definedName name="Chart_10" localSheetId="14">Main.SAPF4Help()</definedName>
    <definedName name="Chart_10" localSheetId="30">Main.SAPF4Help()</definedName>
    <definedName name="Chart_10" localSheetId="32">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3">Main.SAPF4Help()</definedName>
    <definedName name="chart1" localSheetId="34">Main.SAPF4Help()</definedName>
    <definedName name="chart1" localSheetId="31">Main.SAPF4Help()</definedName>
    <definedName name="chart1" localSheetId="14">Main.SAPF4Help()</definedName>
    <definedName name="chart1" localSheetId="30">Main.SAPF4Help()</definedName>
    <definedName name="chart1" localSheetId="32">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3">#REF!</definedName>
    <definedName name="Comment" localSheetId="34">#REF!</definedName>
    <definedName name="Comment" localSheetId="31">#REF!</definedName>
    <definedName name="Comment" localSheetId="14">#REF!</definedName>
    <definedName name="Comment" localSheetId="30">#REF!</definedName>
    <definedName name="Comment" localSheetId="32">#REF!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[3]LookUp_Meta!$A$2:$A$21</definedName>
    <definedName name="CON_GROUP1_CON1" localSheetId="1">#REF!</definedName>
    <definedName name="CON_GROUP1_CON1" localSheetId="28">#REF!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3">#REF!</definedName>
    <definedName name="CON_GROUP1_CON1" localSheetId="34">#REF!</definedName>
    <definedName name="CON_GROUP1_CON1" localSheetId="31">#REF!</definedName>
    <definedName name="CON_GROUP1_CON1" localSheetId="14">#REF!</definedName>
    <definedName name="CON_GROUP1_CON1" localSheetId="30">#REF!</definedName>
    <definedName name="CON_GROUP1_CON1" localSheetId="32">#REF!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3">#REF!</definedName>
    <definedName name="CON_GROUP1_CON2" localSheetId="34">#REF!</definedName>
    <definedName name="CON_GROUP1_CON2" localSheetId="31">#REF!</definedName>
    <definedName name="CON_GROUP1_CON2" localSheetId="14">#REF!</definedName>
    <definedName name="CON_GROUP1_CON2" localSheetId="30">#REF!</definedName>
    <definedName name="CON_GROUP1_CON2" localSheetId="32">#REF!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3">#REF!</definedName>
    <definedName name="CON_GROUP1_CON3" localSheetId="34">#REF!</definedName>
    <definedName name="CON_GROUP1_CON3" localSheetId="31">#REF!</definedName>
    <definedName name="CON_GROUP1_CON3" localSheetId="14">#REF!</definedName>
    <definedName name="CON_GROUP1_CON3" localSheetId="30">#REF!</definedName>
    <definedName name="CON_GROUP1_CON3" localSheetId="32">#REF!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3">#REF!</definedName>
    <definedName name="CON_GROUP1_CON4" localSheetId="34">#REF!</definedName>
    <definedName name="CON_GROUP1_CON4" localSheetId="31">#REF!</definedName>
    <definedName name="CON_GROUP1_CON4" localSheetId="30">#REF!</definedName>
    <definedName name="CON_GROUP1_CON4" localSheetId="32">#REF!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3">#REF!</definedName>
    <definedName name="CON_GROUP1_CON5" localSheetId="34">#REF!</definedName>
    <definedName name="CON_GROUP1_CON5" localSheetId="31">#REF!</definedName>
    <definedName name="CON_GROUP1_CON5" localSheetId="30">#REF!</definedName>
    <definedName name="CON_GROUP1_CON5" localSheetId="32">#REF!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3">#REF!</definedName>
    <definedName name="CON_GROUP1_CON6" localSheetId="34">#REF!</definedName>
    <definedName name="CON_GROUP1_CON6" localSheetId="31">#REF!</definedName>
    <definedName name="CON_GROUP1_CON6" localSheetId="30">#REF!</definedName>
    <definedName name="CON_GROUP1_CON6" localSheetId="32">#REF!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3">#REF!</definedName>
    <definedName name="CON_GROUP1_CON7" localSheetId="34">#REF!</definedName>
    <definedName name="CON_GROUP1_CON7" localSheetId="31">#REF!</definedName>
    <definedName name="CON_GROUP1_CON7" localSheetId="30">#REF!</definedName>
    <definedName name="CON_GROUP1_CON7" localSheetId="32">#REF!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3">#REF!</definedName>
    <definedName name="CON_GROUP1_CON8" localSheetId="34">#REF!</definedName>
    <definedName name="CON_GROUP1_CON8" localSheetId="31">#REF!</definedName>
    <definedName name="CON_GROUP1_CON8" localSheetId="30">#REF!</definedName>
    <definedName name="CON_GROUP1_CON8" localSheetId="32">#REF!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3">#REF!</definedName>
    <definedName name="CON_GROUP1_CONS" localSheetId="34">#REF!</definedName>
    <definedName name="CON_GROUP1_CONS" localSheetId="31">#REF!</definedName>
    <definedName name="CON_GROUP1_CONS" localSheetId="30">#REF!</definedName>
    <definedName name="CON_GROUP1_CONS" localSheetId="32">#REF!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3">#REF!</definedName>
    <definedName name="CON_GROUP1_DIM01" localSheetId="34">#REF!</definedName>
    <definedName name="CON_GROUP1_DIM01" localSheetId="31">#REF!</definedName>
    <definedName name="CON_GROUP1_DIM01" localSheetId="30">#REF!</definedName>
    <definedName name="CON_GROUP1_DIM01" localSheetId="32">#REF!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3">#REF!</definedName>
    <definedName name="CON_GROUP1_DIM02" localSheetId="34">#REF!</definedName>
    <definedName name="CON_GROUP1_DIM02" localSheetId="31">#REF!</definedName>
    <definedName name="CON_GROUP1_DIM02" localSheetId="30">#REF!</definedName>
    <definedName name="CON_GROUP1_DIM02" localSheetId="32">#REF!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3">#REF!</definedName>
    <definedName name="CON_GROUP1_DIM03" localSheetId="34">#REF!</definedName>
    <definedName name="CON_GROUP1_DIM03" localSheetId="31">#REF!</definedName>
    <definedName name="CON_GROUP1_DIM03" localSheetId="30">#REF!</definedName>
    <definedName name="CON_GROUP1_DIM03" localSheetId="32">#REF!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3">#REF!</definedName>
    <definedName name="CON_GROUP1_DIM04" localSheetId="34">#REF!</definedName>
    <definedName name="CON_GROUP1_DIM04" localSheetId="31">#REF!</definedName>
    <definedName name="CON_GROUP1_DIM04" localSheetId="30">#REF!</definedName>
    <definedName name="CON_GROUP1_DIM04" localSheetId="32">#REF!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3">#REF!</definedName>
    <definedName name="CON_GROUP1_DIM05" localSheetId="34">#REF!</definedName>
    <definedName name="CON_GROUP1_DIM05" localSheetId="31">#REF!</definedName>
    <definedName name="CON_GROUP1_DIM05" localSheetId="30">#REF!</definedName>
    <definedName name="CON_GROUP1_DIM05" localSheetId="32">#REF!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3">#REF!</definedName>
    <definedName name="CON_GROUP1_DIM06" localSheetId="34">#REF!</definedName>
    <definedName name="CON_GROUP1_DIM06" localSheetId="31">#REF!</definedName>
    <definedName name="CON_GROUP1_DIM06" localSheetId="30">#REF!</definedName>
    <definedName name="CON_GROUP1_DIM06" localSheetId="32">#REF!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3">#REF!</definedName>
    <definedName name="CON_GROUP1_DIM07" localSheetId="34">#REF!</definedName>
    <definedName name="CON_GROUP1_DIM07" localSheetId="31">#REF!</definedName>
    <definedName name="CON_GROUP1_DIM07" localSheetId="30">#REF!</definedName>
    <definedName name="CON_GROUP1_DIM07" localSheetId="32">#REF!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3">#REF!</definedName>
    <definedName name="CON_GROUP1_DIM08" localSheetId="34">#REF!</definedName>
    <definedName name="CON_GROUP1_DIM08" localSheetId="31">#REF!</definedName>
    <definedName name="CON_GROUP1_DIM08" localSheetId="30">#REF!</definedName>
    <definedName name="CON_GROUP1_DIM08" localSheetId="32">#REF!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3">#REF!</definedName>
    <definedName name="CON_GROUP1_DIM09" localSheetId="34">#REF!</definedName>
    <definedName name="CON_GROUP1_DIM09" localSheetId="31">#REF!</definedName>
    <definedName name="CON_GROUP1_DIM09" localSheetId="30">#REF!</definedName>
    <definedName name="CON_GROUP1_DIM09" localSheetId="32">#REF!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3">#REF!</definedName>
    <definedName name="CON_GROUP1_DIM10" localSheetId="34">#REF!</definedName>
    <definedName name="CON_GROUP1_DIM10" localSheetId="31">#REF!</definedName>
    <definedName name="CON_GROUP1_DIM10" localSheetId="30">#REF!</definedName>
    <definedName name="CON_GROUP1_DIM10" localSheetId="32">#REF!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3">#REF!</definedName>
    <definedName name="CON_GROUP1_DIMS" localSheetId="34">#REF!</definedName>
    <definedName name="CON_GROUP1_DIMS" localSheetId="31">#REF!</definedName>
    <definedName name="CON_GROUP1_DIMS" localSheetId="30">#REF!</definedName>
    <definedName name="CON_GROUP1_DIMS" localSheetId="32">#REF!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3">#REF!</definedName>
    <definedName name="CON_GROUP1_NAME" localSheetId="34">#REF!</definedName>
    <definedName name="CON_GROUP1_NAME" localSheetId="31">#REF!</definedName>
    <definedName name="CON_GROUP1_NAME" localSheetId="30">#REF!</definedName>
    <definedName name="CON_GROUP1_NAME" localSheetId="32">#REF!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3">#REF!</definedName>
    <definedName name="CON_GROUP2_CON1" localSheetId="34">#REF!</definedName>
    <definedName name="CON_GROUP2_CON1" localSheetId="31">#REF!</definedName>
    <definedName name="CON_GROUP2_CON1" localSheetId="30">#REF!</definedName>
    <definedName name="CON_GROUP2_CON1" localSheetId="32">#REF!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3">#REF!</definedName>
    <definedName name="CON_GROUP2_CON2" localSheetId="34">#REF!</definedName>
    <definedName name="CON_GROUP2_CON2" localSheetId="31">#REF!</definedName>
    <definedName name="CON_GROUP2_CON2" localSheetId="30">#REF!</definedName>
    <definedName name="CON_GROUP2_CON2" localSheetId="32">#REF!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3">#REF!</definedName>
    <definedName name="CON_GROUP2_CON3" localSheetId="34">#REF!</definedName>
    <definedName name="CON_GROUP2_CON3" localSheetId="31">#REF!</definedName>
    <definedName name="CON_GROUP2_CON3" localSheetId="30">#REF!</definedName>
    <definedName name="CON_GROUP2_CON3" localSheetId="32">#REF!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3">#REF!</definedName>
    <definedName name="CON_GROUP2_CON4" localSheetId="34">#REF!</definedName>
    <definedName name="CON_GROUP2_CON4" localSheetId="31">#REF!</definedName>
    <definedName name="CON_GROUP2_CON4" localSheetId="30">#REF!</definedName>
    <definedName name="CON_GROUP2_CON4" localSheetId="32">#REF!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3">#REF!</definedName>
    <definedName name="CON_GROUP2_CON5" localSheetId="34">#REF!</definedName>
    <definedName name="CON_GROUP2_CON5" localSheetId="31">#REF!</definedName>
    <definedName name="CON_GROUP2_CON5" localSheetId="30">#REF!</definedName>
    <definedName name="CON_GROUP2_CON5" localSheetId="32">#REF!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3">#REF!</definedName>
    <definedName name="CON_GROUP2_CON6" localSheetId="34">#REF!</definedName>
    <definedName name="CON_GROUP2_CON6" localSheetId="31">#REF!</definedName>
    <definedName name="CON_GROUP2_CON6" localSheetId="30">#REF!</definedName>
    <definedName name="CON_GROUP2_CON6" localSheetId="32">#REF!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3">#REF!</definedName>
    <definedName name="CON_GROUP2_CON7" localSheetId="34">#REF!</definedName>
    <definedName name="CON_GROUP2_CON7" localSheetId="31">#REF!</definedName>
    <definedName name="CON_GROUP2_CON7" localSheetId="30">#REF!</definedName>
    <definedName name="CON_GROUP2_CON7" localSheetId="32">#REF!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3">#REF!</definedName>
    <definedName name="CON_GROUP2_CON8" localSheetId="34">#REF!</definedName>
    <definedName name="CON_GROUP2_CON8" localSheetId="31">#REF!</definedName>
    <definedName name="CON_GROUP2_CON8" localSheetId="30">#REF!</definedName>
    <definedName name="CON_GROUP2_CON8" localSheetId="32">#REF!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3">#REF!</definedName>
    <definedName name="CON_GROUP2_CONS" localSheetId="34">#REF!</definedName>
    <definedName name="CON_GROUP2_CONS" localSheetId="31">#REF!</definedName>
    <definedName name="CON_GROUP2_CONS" localSheetId="30">#REF!</definedName>
    <definedName name="CON_GROUP2_CONS" localSheetId="32">#REF!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3">#REF!</definedName>
    <definedName name="CON_GROUP2_DIM01" localSheetId="34">#REF!</definedName>
    <definedName name="CON_GROUP2_DIM01" localSheetId="31">#REF!</definedName>
    <definedName name="CON_GROUP2_DIM01" localSheetId="30">#REF!</definedName>
    <definedName name="CON_GROUP2_DIM01" localSheetId="32">#REF!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3">#REF!</definedName>
    <definedName name="CON_GROUP2_DIM02" localSheetId="34">#REF!</definedName>
    <definedName name="CON_GROUP2_DIM02" localSheetId="31">#REF!</definedName>
    <definedName name="CON_GROUP2_DIM02" localSheetId="30">#REF!</definedName>
    <definedName name="CON_GROUP2_DIM02" localSheetId="32">#REF!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3">#REF!</definedName>
    <definedName name="CON_GROUP2_DIM03" localSheetId="34">#REF!</definedName>
    <definedName name="CON_GROUP2_DIM03" localSheetId="31">#REF!</definedName>
    <definedName name="CON_GROUP2_DIM03" localSheetId="30">#REF!</definedName>
    <definedName name="CON_GROUP2_DIM03" localSheetId="32">#REF!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3">#REF!</definedName>
    <definedName name="CON_GROUP2_DIM04" localSheetId="34">#REF!</definedName>
    <definedName name="CON_GROUP2_DIM04" localSheetId="31">#REF!</definedName>
    <definedName name="CON_GROUP2_DIM04" localSheetId="30">#REF!</definedName>
    <definedName name="CON_GROUP2_DIM04" localSheetId="32">#REF!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3">#REF!</definedName>
    <definedName name="CON_GROUP2_DIM05" localSheetId="34">#REF!</definedName>
    <definedName name="CON_GROUP2_DIM05" localSheetId="31">#REF!</definedName>
    <definedName name="CON_GROUP2_DIM05" localSheetId="30">#REF!</definedName>
    <definedName name="CON_GROUP2_DIM05" localSheetId="32">#REF!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3">#REF!</definedName>
    <definedName name="CON_GROUP2_DIM06" localSheetId="34">#REF!</definedName>
    <definedName name="CON_GROUP2_DIM06" localSheetId="31">#REF!</definedName>
    <definedName name="CON_GROUP2_DIM06" localSheetId="30">#REF!</definedName>
    <definedName name="CON_GROUP2_DIM06" localSheetId="32">#REF!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3">#REF!</definedName>
    <definedName name="CON_GROUP2_DIM07" localSheetId="34">#REF!</definedName>
    <definedName name="CON_GROUP2_DIM07" localSheetId="31">#REF!</definedName>
    <definedName name="CON_GROUP2_DIM07" localSheetId="30">#REF!</definedName>
    <definedName name="CON_GROUP2_DIM07" localSheetId="32">#REF!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3">#REF!</definedName>
    <definedName name="CON_GROUP2_DIM08" localSheetId="34">#REF!</definedName>
    <definedName name="CON_GROUP2_DIM08" localSheetId="31">#REF!</definedName>
    <definedName name="CON_GROUP2_DIM08" localSheetId="30">#REF!</definedName>
    <definedName name="CON_GROUP2_DIM08" localSheetId="32">#REF!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3">#REF!</definedName>
    <definedName name="CON_GROUP2_DIM09" localSheetId="34">#REF!</definedName>
    <definedName name="CON_GROUP2_DIM09" localSheetId="31">#REF!</definedName>
    <definedName name="CON_GROUP2_DIM09" localSheetId="30">#REF!</definedName>
    <definedName name="CON_GROUP2_DIM09" localSheetId="32">#REF!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3">#REF!</definedName>
    <definedName name="CON_GROUP2_DIM10" localSheetId="34">#REF!</definedName>
    <definedName name="CON_GROUP2_DIM10" localSheetId="31">#REF!</definedName>
    <definedName name="CON_GROUP2_DIM10" localSheetId="30">#REF!</definedName>
    <definedName name="CON_GROUP2_DIM10" localSheetId="32">#REF!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3">#REF!</definedName>
    <definedName name="CON_GROUP2_DIMS" localSheetId="34">#REF!</definedName>
    <definedName name="CON_GROUP2_DIMS" localSheetId="31">#REF!</definedName>
    <definedName name="CON_GROUP2_DIMS" localSheetId="30">#REF!</definedName>
    <definedName name="CON_GROUP2_DIMS" localSheetId="32">#REF!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3">#REF!</definedName>
    <definedName name="CON_GROUP2_NAME" localSheetId="34">#REF!</definedName>
    <definedName name="CON_GROUP2_NAME" localSheetId="31">#REF!</definedName>
    <definedName name="CON_GROUP2_NAME" localSheetId="30">#REF!</definedName>
    <definedName name="CON_GROUP2_NAME" localSheetId="32">#REF!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3">#REF!</definedName>
    <definedName name="CON_GROUP3_CON1" localSheetId="34">#REF!</definedName>
    <definedName name="CON_GROUP3_CON1" localSheetId="31">#REF!</definedName>
    <definedName name="CON_GROUP3_CON1" localSheetId="30">#REF!</definedName>
    <definedName name="CON_GROUP3_CON1" localSheetId="32">#REF!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3">#REF!</definedName>
    <definedName name="CON_GROUP3_CON2" localSheetId="34">#REF!</definedName>
    <definedName name="CON_GROUP3_CON2" localSheetId="31">#REF!</definedName>
    <definedName name="CON_GROUP3_CON2" localSheetId="30">#REF!</definedName>
    <definedName name="CON_GROUP3_CON2" localSheetId="32">#REF!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3">#REF!</definedName>
    <definedName name="CON_GROUP3_CON3" localSheetId="34">#REF!</definedName>
    <definedName name="CON_GROUP3_CON3" localSheetId="31">#REF!</definedName>
    <definedName name="CON_GROUP3_CON3" localSheetId="30">#REF!</definedName>
    <definedName name="CON_GROUP3_CON3" localSheetId="32">#REF!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3">#REF!</definedName>
    <definedName name="CON_GROUP3_CON4" localSheetId="34">#REF!</definedName>
    <definedName name="CON_GROUP3_CON4" localSheetId="31">#REF!</definedName>
    <definedName name="CON_GROUP3_CON4" localSheetId="30">#REF!</definedName>
    <definedName name="CON_GROUP3_CON4" localSheetId="32">#REF!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3">#REF!</definedName>
    <definedName name="CON_GROUP3_CON5" localSheetId="34">#REF!</definedName>
    <definedName name="CON_GROUP3_CON5" localSheetId="31">#REF!</definedName>
    <definedName name="CON_GROUP3_CON5" localSheetId="30">#REF!</definedName>
    <definedName name="CON_GROUP3_CON5" localSheetId="32">#REF!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3">#REF!</definedName>
    <definedName name="CON_GROUP3_CON6" localSheetId="34">#REF!</definedName>
    <definedName name="CON_GROUP3_CON6" localSheetId="31">#REF!</definedName>
    <definedName name="CON_GROUP3_CON6" localSheetId="30">#REF!</definedName>
    <definedName name="CON_GROUP3_CON6" localSheetId="32">#REF!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3">#REF!</definedName>
    <definedName name="CON_GROUP3_CON7" localSheetId="34">#REF!</definedName>
    <definedName name="CON_GROUP3_CON7" localSheetId="31">#REF!</definedName>
    <definedName name="CON_GROUP3_CON7" localSheetId="30">#REF!</definedName>
    <definedName name="CON_GROUP3_CON7" localSheetId="32">#REF!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3">#REF!</definedName>
    <definedName name="CON_GROUP3_CON8" localSheetId="34">#REF!</definedName>
    <definedName name="CON_GROUP3_CON8" localSheetId="31">#REF!</definedName>
    <definedName name="CON_GROUP3_CON8" localSheetId="30">#REF!</definedName>
    <definedName name="CON_GROUP3_CON8" localSheetId="32">#REF!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3">#REF!</definedName>
    <definedName name="CON_GROUP3_CONS" localSheetId="34">#REF!</definedName>
    <definedName name="CON_GROUP3_CONS" localSheetId="31">#REF!</definedName>
    <definedName name="CON_GROUP3_CONS" localSheetId="30">#REF!</definedName>
    <definedName name="CON_GROUP3_CONS" localSheetId="32">#REF!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3">#REF!</definedName>
    <definedName name="CON_GROUP3_DIM01" localSheetId="34">#REF!</definedName>
    <definedName name="CON_GROUP3_DIM01" localSheetId="31">#REF!</definedName>
    <definedName name="CON_GROUP3_DIM01" localSheetId="30">#REF!</definedName>
    <definedName name="CON_GROUP3_DIM01" localSheetId="32">#REF!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3">#REF!</definedName>
    <definedName name="CON_GROUP3_DIM02" localSheetId="34">#REF!</definedName>
    <definedName name="CON_GROUP3_DIM02" localSheetId="31">#REF!</definedName>
    <definedName name="CON_GROUP3_DIM02" localSheetId="30">#REF!</definedName>
    <definedName name="CON_GROUP3_DIM02" localSheetId="32">#REF!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3">#REF!</definedName>
    <definedName name="CON_GROUP3_DIM03" localSheetId="34">#REF!</definedName>
    <definedName name="CON_GROUP3_DIM03" localSheetId="31">#REF!</definedName>
    <definedName name="CON_GROUP3_DIM03" localSheetId="30">#REF!</definedName>
    <definedName name="CON_GROUP3_DIM03" localSheetId="32">#REF!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3">#REF!</definedName>
    <definedName name="CON_GROUP3_DIM04" localSheetId="34">#REF!</definedName>
    <definedName name="CON_GROUP3_DIM04" localSheetId="31">#REF!</definedName>
    <definedName name="CON_GROUP3_DIM04" localSheetId="30">#REF!</definedName>
    <definedName name="CON_GROUP3_DIM04" localSheetId="32">#REF!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3">#REF!</definedName>
    <definedName name="CON_GROUP3_DIM05" localSheetId="34">#REF!</definedName>
    <definedName name="CON_GROUP3_DIM05" localSheetId="31">#REF!</definedName>
    <definedName name="CON_GROUP3_DIM05" localSheetId="30">#REF!</definedName>
    <definedName name="CON_GROUP3_DIM05" localSheetId="32">#REF!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3">#REF!</definedName>
    <definedName name="CON_GROUP3_DIM06" localSheetId="34">#REF!</definedName>
    <definedName name="CON_GROUP3_DIM06" localSheetId="31">#REF!</definedName>
    <definedName name="CON_GROUP3_DIM06" localSheetId="30">#REF!</definedName>
    <definedName name="CON_GROUP3_DIM06" localSheetId="32">#REF!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3">#REF!</definedName>
    <definedName name="CON_GROUP3_DIM07" localSheetId="34">#REF!</definedName>
    <definedName name="CON_GROUP3_DIM07" localSheetId="31">#REF!</definedName>
    <definedName name="CON_GROUP3_DIM07" localSheetId="30">#REF!</definedName>
    <definedName name="CON_GROUP3_DIM07" localSheetId="32">#REF!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3">#REF!</definedName>
    <definedName name="CON_GROUP3_DIM08" localSheetId="34">#REF!</definedName>
    <definedName name="CON_GROUP3_DIM08" localSheetId="31">#REF!</definedName>
    <definedName name="CON_GROUP3_DIM08" localSheetId="30">#REF!</definedName>
    <definedName name="CON_GROUP3_DIM08" localSheetId="32">#REF!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3">#REF!</definedName>
    <definedName name="CON_GROUP3_DIM09" localSheetId="34">#REF!</definedName>
    <definedName name="CON_GROUP3_DIM09" localSheetId="31">#REF!</definedName>
    <definedName name="CON_GROUP3_DIM09" localSheetId="30">#REF!</definedName>
    <definedName name="CON_GROUP3_DIM09" localSheetId="32">#REF!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3">#REF!</definedName>
    <definedName name="CON_GROUP3_DIM10" localSheetId="34">#REF!</definedName>
    <definedName name="CON_GROUP3_DIM10" localSheetId="31">#REF!</definedName>
    <definedName name="CON_GROUP3_DIM10" localSheetId="30">#REF!</definedName>
    <definedName name="CON_GROUP3_DIM10" localSheetId="32">#REF!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3">#REF!</definedName>
    <definedName name="CON_GROUP3_DIMS" localSheetId="34">#REF!</definedName>
    <definedName name="CON_GROUP3_DIMS" localSheetId="31">#REF!</definedName>
    <definedName name="CON_GROUP3_DIMS" localSheetId="30">#REF!</definedName>
    <definedName name="CON_GROUP3_DIMS" localSheetId="32">#REF!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3">#REF!</definedName>
    <definedName name="CON_GROUP3_NAME" localSheetId="34">#REF!</definedName>
    <definedName name="CON_GROUP3_NAME" localSheetId="31">#REF!</definedName>
    <definedName name="CON_GROUP3_NAME" localSheetId="30">#REF!</definedName>
    <definedName name="CON_GROUP3_NAME" localSheetId="32">#REF!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3">#REF!</definedName>
    <definedName name="CON_GROUP4_CON1" localSheetId="34">#REF!</definedName>
    <definedName name="CON_GROUP4_CON1" localSheetId="31">#REF!</definedName>
    <definedName name="CON_GROUP4_CON1" localSheetId="30">#REF!</definedName>
    <definedName name="CON_GROUP4_CON1" localSheetId="32">#REF!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3">#REF!</definedName>
    <definedName name="CON_GROUP4_CON2" localSheetId="34">#REF!</definedName>
    <definedName name="CON_GROUP4_CON2" localSheetId="31">#REF!</definedName>
    <definedName name="CON_GROUP4_CON2" localSheetId="30">#REF!</definedName>
    <definedName name="CON_GROUP4_CON2" localSheetId="32">#REF!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3">#REF!</definedName>
    <definedName name="CON_GROUP4_CON3" localSheetId="34">#REF!</definedName>
    <definedName name="CON_GROUP4_CON3" localSheetId="31">#REF!</definedName>
    <definedName name="CON_GROUP4_CON3" localSheetId="30">#REF!</definedName>
    <definedName name="CON_GROUP4_CON3" localSheetId="32">#REF!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3">#REF!</definedName>
    <definedName name="CON_GROUP4_CON4" localSheetId="34">#REF!</definedName>
    <definedName name="CON_GROUP4_CON4" localSheetId="31">#REF!</definedName>
    <definedName name="CON_GROUP4_CON4" localSheetId="30">#REF!</definedName>
    <definedName name="CON_GROUP4_CON4" localSheetId="32">#REF!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3">#REF!</definedName>
    <definedName name="CON_GROUP4_CON5" localSheetId="34">#REF!</definedName>
    <definedName name="CON_GROUP4_CON5" localSheetId="31">#REF!</definedName>
    <definedName name="CON_GROUP4_CON5" localSheetId="30">#REF!</definedName>
    <definedName name="CON_GROUP4_CON5" localSheetId="32">#REF!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3">#REF!</definedName>
    <definedName name="CON_GROUP4_CON6" localSheetId="34">#REF!</definedName>
    <definedName name="CON_GROUP4_CON6" localSheetId="31">#REF!</definedName>
    <definedName name="CON_GROUP4_CON6" localSheetId="30">#REF!</definedName>
    <definedName name="CON_GROUP4_CON6" localSheetId="32">#REF!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3">#REF!</definedName>
    <definedName name="CON_GROUP4_CON7" localSheetId="34">#REF!</definedName>
    <definedName name="CON_GROUP4_CON7" localSheetId="31">#REF!</definedName>
    <definedName name="CON_GROUP4_CON7" localSheetId="30">#REF!</definedName>
    <definedName name="CON_GROUP4_CON7" localSheetId="32">#REF!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3">#REF!</definedName>
    <definedName name="CON_GROUP4_CON8" localSheetId="34">#REF!</definedName>
    <definedName name="CON_GROUP4_CON8" localSheetId="31">#REF!</definedName>
    <definedName name="CON_GROUP4_CON8" localSheetId="30">#REF!</definedName>
    <definedName name="CON_GROUP4_CON8" localSheetId="32">#REF!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3">#REF!</definedName>
    <definedName name="CON_GROUP4_CONS" localSheetId="34">#REF!</definedName>
    <definedName name="CON_GROUP4_CONS" localSheetId="31">#REF!</definedName>
    <definedName name="CON_GROUP4_CONS" localSheetId="30">#REF!</definedName>
    <definedName name="CON_GROUP4_CONS" localSheetId="32">#REF!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3">#REF!</definedName>
    <definedName name="CON_GROUP4_DIM01" localSheetId="34">#REF!</definedName>
    <definedName name="CON_GROUP4_DIM01" localSheetId="31">#REF!</definedName>
    <definedName name="CON_GROUP4_DIM01" localSheetId="30">#REF!</definedName>
    <definedName name="CON_GROUP4_DIM01" localSheetId="32">#REF!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3">#REF!</definedName>
    <definedName name="CON_GROUP4_DIM02" localSheetId="34">#REF!</definedName>
    <definedName name="CON_GROUP4_DIM02" localSheetId="31">#REF!</definedName>
    <definedName name="CON_GROUP4_DIM02" localSheetId="30">#REF!</definedName>
    <definedName name="CON_GROUP4_DIM02" localSheetId="32">#REF!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3">#REF!</definedName>
    <definedName name="CON_GROUP4_DIM03" localSheetId="34">#REF!</definedName>
    <definedName name="CON_GROUP4_DIM03" localSheetId="31">#REF!</definedName>
    <definedName name="CON_GROUP4_DIM03" localSheetId="30">#REF!</definedName>
    <definedName name="CON_GROUP4_DIM03" localSheetId="32">#REF!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3">#REF!</definedName>
    <definedName name="CON_GROUP4_DIM04" localSheetId="34">#REF!</definedName>
    <definedName name="CON_GROUP4_DIM04" localSheetId="31">#REF!</definedName>
    <definedName name="CON_GROUP4_DIM04" localSheetId="30">#REF!</definedName>
    <definedName name="CON_GROUP4_DIM04" localSheetId="32">#REF!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3">#REF!</definedName>
    <definedName name="CON_GROUP4_DIM05" localSheetId="34">#REF!</definedName>
    <definedName name="CON_GROUP4_DIM05" localSheetId="31">#REF!</definedName>
    <definedName name="CON_GROUP4_DIM05" localSheetId="30">#REF!</definedName>
    <definedName name="CON_GROUP4_DIM05" localSheetId="32">#REF!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3">#REF!</definedName>
    <definedName name="CON_GROUP4_DIM06" localSheetId="34">#REF!</definedName>
    <definedName name="CON_GROUP4_DIM06" localSheetId="31">#REF!</definedName>
    <definedName name="CON_GROUP4_DIM06" localSheetId="30">#REF!</definedName>
    <definedName name="CON_GROUP4_DIM06" localSheetId="32">#REF!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3">#REF!</definedName>
    <definedName name="CON_GROUP4_DIM07" localSheetId="34">#REF!</definedName>
    <definedName name="CON_GROUP4_DIM07" localSheetId="31">#REF!</definedName>
    <definedName name="CON_GROUP4_DIM07" localSheetId="30">#REF!</definedName>
    <definedName name="CON_GROUP4_DIM07" localSheetId="32">#REF!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3">#REF!</definedName>
    <definedName name="CON_GROUP4_DIM08" localSheetId="34">#REF!</definedName>
    <definedName name="CON_GROUP4_DIM08" localSheetId="31">#REF!</definedName>
    <definedName name="CON_GROUP4_DIM08" localSheetId="30">#REF!</definedName>
    <definedName name="CON_GROUP4_DIM08" localSheetId="32">#REF!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3">#REF!</definedName>
    <definedName name="CON_GROUP4_DIM09" localSheetId="34">#REF!</definedName>
    <definedName name="CON_GROUP4_DIM09" localSheetId="31">#REF!</definedName>
    <definedName name="CON_GROUP4_DIM09" localSheetId="30">#REF!</definedName>
    <definedName name="CON_GROUP4_DIM09" localSheetId="32">#REF!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3">#REF!</definedName>
    <definedName name="CON_GROUP4_DIM10" localSheetId="34">#REF!</definedName>
    <definedName name="CON_GROUP4_DIM10" localSheetId="31">#REF!</definedName>
    <definedName name="CON_GROUP4_DIM10" localSheetId="30">#REF!</definedName>
    <definedName name="CON_GROUP4_DIM10" localSheetId="32">#REF!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3">#REF!</definedName>
    <definedName name="CON_GROUP4_DIMS" localSheetId="34">#REF!</definedName>
    <definedName name="CON_GROUP4_DIMS" localSheetId="31">#REF!</definedName>
    <definedName name="CON_GROUP4_DIMS" localSheetId="30">#REF!</definedName>
    <definedName name="CON_GROUP4_DIMS" localSheetId="32">#REF!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3">#REF!</definedName>
    <definedName name="CON_GROUP4_NAME" localSheetId="34">#REF!</definedName>
    <definedName name="CON_GROUP4_NAME" localSheetId="31">#REF!</definedName>
    <definedName name="CON_GROUP4_NAME" localSheetId="30">#REF!</definedName>
    <definedName name="CON_GROUP4_NAME" localSheetId="32">#REF!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[3]LookUp_Meta!$F$2:$F$10</definedName>
    <definedName name="CTRL_COLUMNS" localSheetId="1">#REF!</definedName>
    <definedName name="CTRL_COLUMNS" localSheetId="28">#REF!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3">#REF!</definedName>
    <definedName name="CTRL_COLUMNS" localSheetId="34">#REF!</definedName>
    <definedName name="CTRL_COLUMNS" localSheetId="31">#REF!</definedName>
    <definedName name="CTRL_COLUMNS" localSheetId="14">#REF!</definedName>
    <definedName name="CTRL_COLUMNS" localSheetId="30">#REF!</definedName>
    <definedName name="CTRL_COLUMNS" localSheetId="32">#REF!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3">#REF!</definedName>
    <definedName name="CTRL_REP_PERIOD" localSheetId="34">#REF!</definedName>
    <definedName name="CTRL_REP_PERIOD" localSheetId="31">#REF!</definedName>
    <definedName name="CTRL_REP_PERIOD" localSheetId="14">#REF!</definedName>
    <definedName name="CTRL_REP_PERIOD" localSheetId="30">#REF!</definedName>
    <definedName name="CTRL_REP_PERIOD" localSheetId="32">#REF!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3">#REF!</definedName>
    <definedName name="CTRL_REPCHAPTER" localSheetId="34">#REF!</definedName>
    <definedName name="CTRL_REPCHAPTER" localSheetId="31">#REF!</definedName>
    <definedName name="CTRL_REPCHAPTER" localSheetId="14">#REF!</definedName>
    <definedName name="CTRL_REPCHAPTER" localSheetId="30">#REF!</definedName>
    <definedName name="CTRL_REPCHAPTER" localSheetId="32">#REF!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3">#REF!</definedName>
    <definedName name="CTRL_REPSEGMENT" localSheetId="34">#REF!</definedName>
    <definedName name="CTRL_REPSEGMENT" localSheetId="31">#REF!</definedName>
    <definedName name="CTRL_REPSEGMENT" localSheetId="30">#REF!</definedName>
    <definedName name="CTRL_REPSEGMENT" localSheetId="32">#REF!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3">#REF!</definedName>
    <definedName name="CTRL_REPTIME" localSheetId="34">#REF!</definedName>
    <definedName name="CTRL_REPTIME" localSheetId="31">#REF!</definedName>
    <definedName name="CTRL_REPTIME" localSheetId="30">#REF!</definedName>
    <definedName name="CTRL_REPTIME" localSheetId="32">#REF!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3">#REF!</definedName>
    <definedName name="CTRL_REPTITLE" localSheetId="34">#REF!</definedName>
    <definedName name="CTRL_REPTITLE" localSheetId="31">#REF!</definedName>
    <definedName name="CTRL_REPTITLE" localSheetId="30">#REF!</definedName>
    <definedName name="CTRL_REPTITLE" localSheetId="32">#REF!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3">#REF!</definedName>
    <definedName name="CTRL_REPUNIT" localSheetId="34">#REF!</definedName>
    <definedName name="CTRL_REPUNIT" localSheetId="31">#REF!</definedName>
    <definedName name="CTRL_REPUNIT" localSheetId="30">#REF!</definedName>
    <definedName name="CTRL_REPUNIT" localSheetId="32">#REF!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3">#REF!</definedName>
    <definedName name="CTRL_ROWS" localSheetId="34">#REF!</definedName>
    <definedName name="CTRL_ROWS" localSheetId="31">#REF!</definedName>
    <definedName name="CTRL_ROWS" localSheetId="30">#REF!</definedName>
    <definedName name="CTRL_ROWS" localSheetId="32">#REF!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4">#REF!</definedName>
    <definedName name="D" localSheetId="14">#REF!</definedName>
    <definedName name="D" localSheetId="30">#REF!</definedName>
    <definedName name="D" localSheetId="24">#REF!</definedName>
    <definedName name="D">#REF!</definedName>
    <definedName name="dd" localSheetId="29">#REF!</definedName>
    <definedName name="dd" localSheetId="34">#REF!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8">#REF!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3">#REF!</definedName>
    <definedName name="dfgfgh" localSheetId="34">#REF!</definedName>
    <definedName name="dfgfgh" localSheetId="31">#REF!</definedName>
    <definedName name="dfgfgh" localSheetId="14">#REF!</definedName>
    <definedName name="dfgfgh" localSheetId="30">#REF!</definedName>
    <definedName name="dfgfgh" localSheetId="32">#REF!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0" hidden="1">{#N/A,#N/A,FALSE,"inükkumuunkum";#N/A,#N/A,FALSE,"inorgkkum "}</definedName>
    <definedName name="dfgh" localSheetId="32"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3">Main.SAPF4Help()</definedName>
    <definedName name="dfhg" localSheetId="34">Main.SAPF4Help()</definedName>
    <definedName name="dfhg" localSheetId="31">Main.SAPF4Help()</definedName>
    <definedName name="dfhg" localSheetId="14">Main.SAPF4Help()</definedName>
    <definedName name="dfhg" localSheetId="30">Main.SAPF4Help()</definedName>
    <definedName name="dfhg" localSheetId="32">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0" hidden="1">{#N/A,#N/A,FALSE,"inükkumuunkum";#N/A,#N/A,FALSE,"inorgkkum "}</definedName>
    <definedName name="dgd" localSheetId="32"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3">#REF!</definedName>
    <definedName name="Dim_Closing" localSheetId="34">#REF!</definedName>
    <definedName name="Dim_Closing" localSheetId="31">#REF!</definedName>
    <definedName name="Dim_Closing" localSheetId="14">#REF!</definedName>
    <definedName name="Dim_Closing" localSheetId="30">#REF!</definedName>
    <definedName name="Dim_Closing" localSheetId="32">#REF!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3">#REF!</definedName>
    <definedName name="Dim_Cons_Group" localSheetId="33">#REF!</definedName>
    <definedName name="Dim_Cons_Group" localSheetId="34">#REF!</definedName>
    <definedName name="Dim_Cons_Group" localSheetId="31">#REF!</definedName>
    <definedName name="Dim_Cons_Group" localSheetId="14">#REF!</definedName>
    <definedName name="Dim_Cons_Group" localSheetId="32">#REF!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3">#REF!</definedName>
    <definedName name="Dim_Cons_Unit" localSheetId="33">#REF!</definedName>
    <definedName name="Dim_Cons_Unit" localSheetId="34">#REF!</definedName>
    <definedName name="Dim_Cons_Unit" localSheetId="31">#REF!</definedName>
    <definedName name="Dim_Cons_Unit" localSheetId="14">#REF!</definedName>
    <definedName name="Dim_Cons_Unit" localSheetId="32">#REF!</definedName>
    <definedName name="Dim_Cons_Unit" localSheetId="25">#REF!</definedName>
    <definedName name="Dim_Cons_Unit" localSheetId="26">#REF!</definedName>
    <definedName name="Dim_Cons_Unit" localSheetId="27">#REF!</definedName>
    <definedName name="Dim_Cons_Unit">#REF!</definedName>
    <definedName name="Dim_Consunit_Effects" localSheetId="34">#REF!</definedName>
    <definedName name="Dim_Consunit_Effects">#REF!</definedName>
    <definedName name="Dim_Curr_Group" localSheetId="34">#REF!</definedName>
    <definedName name="Dim_Curr_Group">#REF!</definedName>
    <definedName name="Dim_Item" localSheetId="34">#REF!</definedName>
    <definedName name="Dim_Item">#REF!</definedName>
    <definedName name="Dim_Measures" localSheetId="34">#REF!</definedName>
    <definedName name="Dim_Measures">#REF!</definedName>
    <definedName name="Dim_Org_Group" localSheetId="34">#REF!</definedName>
    <definedName name="Dim_Org_Group">#REF!</definedName>
    <definedName name="Dim_Posting_Level" localSheetId="34">#REF!</definedName>
    <definedName name="Dim_Posting_Level">#REF!</definedName>
    <definedName name="Dim_Subitem" localSheetId="34">#REF!</definedName>
    <definedName name="Dim_Subitem">#REF!</definedName>
    <definedName name="Dim_Subject" localSheetId="34">#REF!</definedName>
    <definedName name="Dim_Subject">#REF!</definedName>
    <definedName name="Dim_Time" localSheetId="34">#REF!</definedName>
    <definedName name="Dim_Time">#REF!</definedName>
    <definedName name="Dim_Version" localSheetId="34">#REF!</definedName>
    <definedName name="Dim_Version">#REF!</definedName>
    <definedName name="DIM_VERSION2" localSheetId="34">#REF!</definedName>
    <definedName name="DIM_VERSION2">#REF!</definedName>
    <definedName name="dk">"Per unspecified"</definedName>
    <definedName name="_xlnm.Print_Area" localSheetId="2">'At a glance'!$A$1:$M$55</definedName>
    <definedName name="_xlnm.Print_Area" localSheetId="3">'At a glance 2'!$A$1:$M$37</definedName>
    <definedName name="_xlnm.Print_Area" localSheetId="15">'Cash Capex'!$A$1:$M$19</definedName>
    <definedName name="_xlnm.Print_Area" localSheetId="5">'Cons. Income Statement adj.'!$A$1:$M$25</definedName>
    <definedName name="_xlnm.Print_Area" localSheetId="6">'Cons. Income Statement rep.'!$A$1:$M$25</definedName>
    <definedName name="_xlnm.Print_Area" localSheetId="1">Content!$A$1:$H$25</definedName>
    <definedName name="_xlnm.Print_Area" localSheetId="4">'DT Group'!$A$1:$H$25</definedName>
    <definedName name="_xlnm.Print_Area" localSheetId="7">'EBITDA Reconciliation'!$A$1:$M$20</definedName>
    <definedName name="_xlnm.Print_Area" localSheetId="28">Europe!$A$1:$H$25</definedName>
    <definedName name="_xlnm.Print_Area" localSheetId="29">'Europe Financials'!$A$1:$M$32</definedName>
    <definedName name="_xlnm.Print_Area" localSheetId="18">'Exchange rates '!$A$1:$M$23</definedName>
    <definedName name="_xlnm.Print_Area" localSheetId="16">'Free Cash Flow'!$A$1:$M$37</definedName>
    <definedName name="_xlnm.Print_Area" localSheetId="21">'GE Operationals'!$A$1:$M$32</definedName>
    <definedName name="_xlnm.Print_Area" localSheetId="23">'Ger Interconnection Rates'!$A$1:$F$27</definedName>
    <definedName name="_xlnm.Print_Area" localSheetId="22">'Ger Rev split Prod+Segm'!$A$1:$M$29</definedName>
    <definedName name="_xlnm.Print_Area" localSheetId="19">Germany!$A$1:$H$25</definedName>
    <definedName name="_xlnm.Print_Area" localSheetId="20">'Germany Financials'!$A$1:$M$29</definedName>
    <definedName name="_xlnm.Print_Area" localSheetId="33">'GHS Financials'!$A$1:$M$27</definedName>
    <definedName name="_xlnm.Print_Area" localSheetId="34">Glossary!$A$1:$C$24</definedName>
    <definedName name="_xlnm.Print_Area" localSheetId="9">'Group Assets'!$A$1:$J$25</definedName>
    <definedName name="_xlnm.Print_Area" localSheetId="31">'Group Development Financials'!$A$1:$M$27</definedName>
    <definedName name="_xlnm.Print_Area" localSheetId="10">'Group Liabilities'!$A$1:$J$33</definedName>
    <definedName name="_xlnm.Print_Area" localSheetId="11">Maturity!$A$1:$J$35</definedName>
    <definedName name="_xlnm.Print_Area" localSheetId="14">'ND Development'!$A$1:$J$38</definedName>
    <definedName name="_xlnm.Print_Area" localSheetId="13">'Net Debt'!$A$1:$J$14</definedName>
    <definedName name="_xlnm.Print_Area" localSheetId="30">'Other Segments'!$A$1:$H$25</definedName>
    <definedName name="_xlnm.Print_Area" localSheetId="17">Personnel!$A$1:$L$17</definedName>
    <definedName name="_xlnm.Print_Area" localSheetId="8">'Special Factors'!$A$1:$K$23</definedName>
    <definedName name="_xlnm.Print_Area" localSheetId="12">'Strong Liquidity'!$A$1:$J$35</definedName>
    <definedName name="_xlnm.Print_Area" localSheetId="32">'Systems Solutions Financials'!$A$1:$M$30</definedName>
    <definedName name="_xlnm.Print_Area" localSheetId="24">'United States'!$A$1:$H$25</definedName>
    <definedName name="_xlnm.Print_Area" localSheetId="25">'USA Financials'!$A$1:$M$32</definedName>
    <definedName name="_xlnm.Print_Area" localSheetId="26">'USA Operational'!$A$1:$M$35</definedName>
    <definedName name="_xlnm.Print_Area" localSheetId="27">'USA Operational LC'!$A$1:$M$35</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0" hidden="1">{#N/A,#N/A,FALSE,"inükkumuunkum";#N/A,#N/A,FALSE,"inorgkkum "}</definedName>
    <definedName name="dsfhsfdhds" localSheetId="32"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0" hidden="1">{#N/A,#N/A,FALSE,"inükkumuunkum";#N/A,#N/A,FALSE,"inorgkkum "}</definedName>
    <definedName name="dsgddsg" localSheetId="32"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0" hidden="1">{#N/A,#N/A,FALSE,"inükkumuunkum";#N/A,#N/A,FALSE,"inorgkkum "}</definedName>
    <definedName name="dsgdsgd" localSheetId="32"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3">#REF!</definedName>
    <definedName name="DTMIP_Currency" localSheetId="34">#REF!</definedName>
    <definedName name="DTMIP_Currency" localSheetId="31">#REF!</definedName>
    <definedName name="DTMIP_Currency" localSheetId="14">#REF!</definedName>
    <definedName name="DTMIP_Currency" localSheetId="30">#REF!</definedName>
    <definedName name="DTMIP_Currency" localSheetId="32">#REF!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3">#REF!</definedName>
    <definedName name="DTMIP_Scenario" localSheetId="33">#REF!</definedName>
    <definedName name="DTMIP_Scenario" localSheetId="34">#REF!</definedName>
    <definedName name="DTMIP_Scenario" localSheetId="31">#REF!</definedName>
    <definedName name="DTMIP_Scenario" localSheetId="14">#REF!</definedName>
    <definedName name="DTMIP_Scenario" localSheetId="32">#REF!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3">#REF!</definedName>
    <definedName name="DTMIP_Version" localSheetId="33">#REF!</definedName>
    <definedName name="DTMIP_Version" localSheetId="34">#REF!</definedName>
    <definedName name="DTMIP_Version" localSheetId="31">#REF!</definedName>
    <definedName name="DTMIP_Version" localSheetId="14">#REF!</definedName>
    <definedName name="DTMIP_Version" localSheetId="32">#REF!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4">#REF!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3">Main.SAPF4Help()</definedName>
    <definedName name="EBITDA" localSheetId="34">Main.SAPF4Help()</definedName>
    <definedName name="EBITDA" localSheetId="31">Main.SAPF4Help()</definedName>
    <definedName name="EBITDA" localSheetId="14">Main.SAPF4Help()</definedName>
    <definedName name="EBITDA" localSheetId="30">Main.SAPF4Help()</definedName>
    <definedName name="EBITDA" localSheetId="32">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0" hidden="1">{#N/A,#N/A,FALSE,"inükkumuunkum";#N/A,#N/A,FALSE,"inorgkkum "}</definedName>
    <definedName name="eeee" localSheetId="32"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3">Main.SAPF4Help()</definedName>
    <definedName name="f" localSheetId="34">Main.SAPF4Help()</definedName>
    <definedName name="f" localSheetId="31">Main.SAPF4Help()</definedName>
    <definedName name="f" localSheetId="14">Main.SAPF4Help()</definedName>
    <definedName name="f" localSheetId="30">Main.SAPF4Help()</definedName>
    <definedName name="f" localSheetId="32">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0" hidden="1">{#N/A,#N/A,FALSE,"inükkumuunkum";#N/A,#N/A,FALSE,"inorgkkum "}</definedName>
    <definedName name="fd" localSheetId="32"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3">Main.SAPF4Help()</definedName>
    <definedName name="fdsfadfa" localSheetId="34">Main.SAPF4Help()</definedName>
    <definedName name="fdsfadfa" localSheetId="31">Main.SAPF4Help()</definedName>
    <definedName name="fdsfadfa" localSheetId="14">Main.SAPF4Help()</definedName>
    <definedName name="fdsfadfa" localSheetId="30">Main.SAPF4Help()</definedName>
    <definedName name="fdsfadfa" localSheetId="32">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3">Main.SAPF4Help()</definedName>
    <definedName name="fghfffff" localSheetId="34">Main.SAPF4Help()</definedName>
    <definedName name="fghfffff" localSheetId="31">Main.SAPF4Help()</definedName>
    <definedName name="fghfffff" localSheetId="14">Main.SAPF4Help()</definedName>
    <definedName name="fghfffff" localSheetId="30">Main.SAPF4Help()</definedName>
    <definedName name="fghfffff" localSheetId="32">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0" hidden="1">{#N/A,#N/A,FALSE,"inükkumuunkum";#N/A,#N/A,FALSE,"inorgkkum "}</definedName>
    <definedName name="fghj" localSheetId="32"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3">Main.SAPF4Help()</definedName>
    <definedName name="fhghfghj" localSheetId="34">Main.SAPF4Help()</definedName>
    <definedName name="fhghfghj" localSheetId="31">Main.SAPF4Help()</definedName>
    <definedName name="fhghfghj" localSheetId="14">Main.SAPF4Help()</definedName>
    <definedName name="fhghfghj" localSheetId="30">Main.SAPF4Help()</definedName>
    <definedName name="fhghfghj" localSheetId="32">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8" hidden="1">#REF!</definedName>
    <definedName name="filterbase" localSheetId="21" hidden="1">#REF!</definedName>
    <definedName name="filterbase" localSheetId="23" hidden="1">#REF!</definedName>
    <definedName name="filterbase" localSheetId="22" hidden="1">#REF!</definedName>
    <definedName name="filterbase" localSheetId="19" hidden="1">#REF!</definedName>
    <definedName name="filterbase" localSheetId="20" hidden="1">#REF!</definedName>
    <definedName name="filterbase" localSheetId="33" hidden="1">#REF!</definedName>
    <definedName name="filterbase" localSheetId="34" hidden="1">#REF!</definedName>
    <definedName name="filterbase" localSheetId="31" hidden="1">#REF!</definedName>
    <definedName name="filterbase" localSheetId="14" hidden="1">#REF!</definedName>
    <definedName name="filterbase" localSheetId="30" hidden="1">#REF!</definedName>
    <definedName name="filterbase" localSheetId="32" hidden="1">#REF!</definedName>
    <definedName name="filterbase" localSheetId="24"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hidden="1">[1]EurotoolsXRates!$B$9</definedName>
    <definedName name="Footnotes" localSheetId="32">'Systems Solutions Financials'!$A$31:$G$31</definedName>
    <definedName name="Footnotes0" localSheetId="29">'Europe Financials'!#REF!</definedName>
    <definedName name="Footnotes0" localSheetId="21">'GE Operationals'!$A$31:$I$31</definedName>
    <definedName name="Footnotes0" localSheetId="31">'Group Development Financials'!$A$27:$G$27</definedName>
    <definedName name="FRFeXToEUR" hidden="1">[1]EurotoolsXRates!$B$10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3">Main.SAPF4Help()</definedName>
    <definedName name="fxdfxf" localSheetId="34">Main.SAPF4Help()</definedName>
    <definedName name="fxdfxf" localSheetId="31">Main.SAPF4Help()</definedName>
    <definedName name="fxdfxf" localSheetId="14">Main.SAPF4Help()</definedName>
    <definedName name="fxdfxf" localSheetId="30">Main.SAPF4Help()</definedName>
    <definedName name="fxdfxf" localSheetId="32">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3">Main.SAPF4Help()</definedName>
    <definedName name="g" localSheetId="34">Main.SAPF4Help()</definedName>
    <definedName name="g" localSheetId="31">Main.SAPF4Help()</definedName>
    <definedName name="g" localSheetId="14">Main.SAPF4Help()</definedName>
    <definedName name="g" localSheetId="30">Main.SAPF4Help()</definedName>
    <definedName name="g" localSheetId="32">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3">Main.SAPF4Help()</definedName>
    <definedName name="Gesell" localSheetId="34">Main.SAPF4Help()</definedName>
    <definedName name="Gesell" localSheetId="31">Main.SAPF4Help()</definedName>
    <definedName name="Gesell" localSheetId="14">Main.SAPF4Help()</definedName>
    <definedName name="Gesell" localSheetId="30">Main.SAPF4Help()</definedName>
    <definedName name="Gesell" localSheetId="32">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0" hidden="1">{#N/A,#N/A,FALSE,"inükkumuunkum";#N/A,#N/A,FALSE,"inorgkkum "}</definedName>
    <definedName name="gggg" localSheetId="32"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0" hidden="1">{#N/A,#N/A,FALSE,"inükkumuunkum";#N/A,#N/A,FALSE,"inorgkkum "}</definedName>
    <definedName name="gzjutgz" localSheetId="32"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3">Main.SAPF4Help()</definedName>
    <definedName name="h" localSheetId="34">Main.SAPF4Help()</definedName>
    <definedName name="h" localSheetId="31">Main.SAPF4Help()</definedName>
    <definedName name="h" localSheetId="14">Main.SAPF4Help()</definedName>
    <definedName name="h" localSheetId="30">Main.SAPF4Help()</definedName>
    <definedName name="h" localSheetId="32">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3">Main.SAPF4Help()</definedName>
    <definedName name="hallo" localSheetId="34">Main.SAPF4Help()</definedName>
    <definedName name="hallo" localSheetId="31">Main.SAPF4Help()</definedName>
    <definedName name="hallo" localSheetId="14">Main.SAPF4Help()</definedName>
    <definedName name="hallo" localSheetId="30">Main.SAPF4Help()</definedName>
    <definedName name="hallo" localSheetId="32">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0" hidden="1">{#N/A,#N/A,FALSE,"inükkumuunkum";#N/A,#N/A,FALSE,"inorgkkum "}</definedName>
    <definedName name="hh" localSheetId="32"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0" hidden="1">{#N/A,#N/A,FALSE,"inükkumuunkum";#N/A,#N/A,FALSE,"inorgkkum "}</definedName>
    <definedName name="hj" localSheetId="32"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3">Main.SAPF4Help()</definedName>
    <definedName name="inv" localSheetId="34">Main.SAPF4Help()</definedName>
    <definedName name="inv" localSheetId="31">Main.SAPF4Help()</definedName>
    <definedName name="inv" localSheetId="14">Main.SAPF4Help()</definedName>
    <definedName name="inv" localSheetId="30">Main.SAPF4Help()</definedName>
    <definedName name="inv" localSheetId="32">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hidden="1">[1]EurotoolsXRates!$B$12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3">Main.SAPF4Help()</definedName>
    <definedName name="iuh" localSheetId="34">Main.SAPF4Help()</definedName>
    <definedName name="iuh" localSheetId="31">Main.SAPF4Help()</definedName>
    <definedName name="iuh" localSheetId="14">Main.SAPF4Help()</definedName>
    <definedName name="iuh" localSheetId="30">Main.SAPF4Help()</definedName>
    <definedName name="iuh" localSheetId="32">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3">Main.SAPF4Help()</definedName>
    <definedName name="j" localSheetId="34">Main.SAPF4Help()</definedName>
    <definedName name="j" localSheetId="31">Main.SAPF4Help()</definedName>
    <definedName name="j" localSheetId="14">Main.SAPF4Help()</definedName>
    <definedName name="j" localSheetId="30">Main.SAPF4Help()</definedName>
    <definedName name="j" localSheetId="32">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3" hidden="1">#REF!</definedName>
    <definedName name="jgflöjfdgl" localSheetId="34" hidden="1">#REF!</definedName>
    <definedName name="jgflöjfdgl" localSheetId="31" hidden="1">#REF!</definedName>
    <definedName name="jgflöjfdgl" localSheetId="0" hidden="1">#REF!</definedName>
    <definedName name="jgflöjfdgl" localSheetId="14" hidden="1">#REF!</definedName>
    <definedName name="jgflöjfdgl" localSheetId="30" hidden="1">#REF!</definedName>
    <definedName name="jgflöjfdgl" localSheetId="32"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3">Main.SAPF4Help()</definedName>
    <definedName name="jh" localSheetId="34">Main.SAPF4Help()</definedName>
    <definedName name="jh" localSheetId="31">Main.SAPF4Help()</definedName>
    <definedName name="jh" localSheetId="14">Main.SAPF4Help()</definedName>
    <definedName name="jh" localSheetId="30">Main.SAPF4Help()</definedName>
    <definedName name="jh" localSheetId="32">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3">Main.SAPF4Help()</definedName>
    <definedName name="jhghg" localSheetId="34">Main.SAPF4Help()</definedName>
    <definedName name="jhghg" localSheetId="31">Main.SAPF4Help()</definedName>
    <definedName name="jhghg" localSheetId="14">Main.SAPF4Help()</definedName>
    <definedName name="jhghg" localSheetId="30">Main.SAPF4Help()</definedName>
    <definedName name="jhghg" localSheetId="32">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0" hidden="1">{#N/A,#N/A,FALSE,"inükkumuunkum";#N/A,#N/A,FALSE,"inorgkkum "}</definedName>
    <definedName name="jj" localSheetId="32"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3">Main.SAPF4Help()</definedName>
    <definedName name="jkjkjlkhl" localSheetId="34">Main.SAPF4Help()</definedName>
    <definedName name="jkjkjlkhl" localSheetId="31">Main.SAPF4Help()</definedName>
    <definedName name="jkjkjlkhl" localSheetId="14">Main.SAPF4Help()</definedName>
    <definedName name="jkjkjlkhl" localSheetId="30">Main.SAPF4Help()</definedName>
    <definedName name="jkjkjlkhl" localSheetId="32">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0" hidden="1">{#N/A,#N/A,FALSE,"inükkumuunkum";#N/A,#N/A,FALSE,"inorgkkum "}</definedName>
    <definedName name="k" localSheetId="32"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3">Main.SAPF4Help()</definedName>
    <definedName name="khljklkjlklk" localSheetId="34">Main.SAPF4Help()</definedName>
    <definedName name="khljklkjlklk" localSheetId="31">Main.SAPF4Help()</definedName>
    <definedName name="khljklkjlklk" localSheetId="14">Main.SAPF4Help()</definedName>
    <definedName name="khljklkjlklk" localSheetId="30">Main.SAPF4Help()</definedName>
    <definedName name="khljklkjlklk" localSheetId="32">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3">Main.SAPF4Help()</definedName>
    <definedName name="kjg" localSheetId="34">Main.SAPF4Help()</definedName>
    <definedName name="kjg" localSheetId="31">Main.SAPF4Help()</definedName>
    <definedName name="kjg" localSheetId="14">Main.SAPF4Help()</definedName>
    <definedName name="kjg" localSheetId="30">Main.SAPF4Help()</definedName>
    <definedName name="kjg" localSheetId="32">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0" hidden="1">{#N/A,#N/A,FALSE,"inükkumuunkum";#N/A,#N/A,FALSE,"inorgkkum "}</definedName>
    <definedName name="kkl" localSheetId="32"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3" hidden="1">#REF!</definedName>
    <definedName name="klöklpökl" localSheetId="34" hidden="1">#REF!</definedName>
    <definedName name="klöklpökl" localSheetId="31" hidden="1">#REF!</definedName>
    <definedName name="klöklpökl" localSheetId="0" hidden="1">#REF!</definedName>
    <definedName name="klöklpökl" localSheetId="30" hidden="1">#REF!</definedName>
    <definedName name="klöklpökl" localSheetId="32"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3">Main.SAPF4Help()</definedName>
    <definedName name="Konskreisveränderung" localSheetId="34">Main.SAPF4Help()</definedName>
    <definedName name="Konskreisveränderung" localSheetId="31">Main.SAPF4Help()</definedName>
    <definedName name="Konskreisveränderung" localSheetId="14">Main.SAPF4Help()</definedName>
    <definedName name="Konskreisveränderung" localSheetId="30">Main.SAPF4Help()</definedName>
    <definedName name="Konskreisveränderung" localSheetId="32">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3">Main.SAPF4Help()</definedName>
    <definedName name="l" localSheetId="34">Main.SAPF4Help()</definedName>
    <definedName name="l" localSheetId="31">Main.SAPF4Help()</definedName>
    <definedName name="l" localSheetId="14">Main.SAPF4Help()</definedName>
    <definedName name="l" localSheetId="30">Main.SAPF4Help()</definedName>
    <definedName name="l" localSheetId="32">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3">#REF!</definedName>
    <definedName name="LIST_CONNECTIONS" localSheetId="34">#REF!</definedName>
    <definedName name="LIST_CONNECTIONS" localSheetId="31">#REF!</definedName>
    <definedName name="LIST_CONNECTIONS" localSheetId="14">#REF!</definedName>
    <definedName name="LIST_CONNECTIONS" localSheetId="30">#REF!</definedName>
    <definedName name="LIST_CONNECTIONS" localSheetId="32">#REF!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3">Main.SAPF4Help()</definedName>
    <definedName name="ljkllhkljkljk" localSheetId="34">Main.SAPF4Help()</definedName>
    <definedName name="ljkllhkljkljk" localSheetId="31">Main.SAPF4Help()</definedName>
    <definedName name="ljkllhkljkljk" localSheetId="14">Main.SAPF4Help()</definedName>
    <definedName name="ljkllhkljkljk" localSheetId="30">Main.SAPF4Help()</definedName>
    <definedName name="ljkllhkljkljk" localSheetId="32">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3">Main.SAPF4Help()</definedName>
    <definedName name="ljlkljk.jk.ljk" localSheetId="34">Main.SAPF4Help()</definedName>
    <definedName name="ljlkljk.jk.ljk" localSheetId="31">Main.SAPF4Help()</definedName>
    <definedName name="ljlkljk.jk.ljk" localSheetId="14">Main.SAPF4Help()</definedName>
    <definedName name="ljlkljk.jk.ljk" localSheetId="30">Main.SAPF4Help()</definedName>
    <definedName name="ljlkljk.jk.ljk" localSheetId="32">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3">Main.SAPF4Help()</definedName>
    <definedName name="lkfjdgöl" localSheetId="34">Main.SAPF4Help()</definedName>
    <definedName name="lkfjdgöl" localSheetId="31">Main.SAPF4Help()</definedName>
    <definedName name="lkfjdgöl" localSheetId="14">Main.SAPF4Help()</definedName>
    <definedName name="lkfjdgöl" localSheetId="30">Main.SAPF4Help()</definedName>
    <definedName name="lkfjdgöl" localSheetId="32">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0" hidden="1">{#N/A,#N/A,FALSE,"Bezirk SW";#N/A,#N/A,FALSE,"Dir S (GK)";#N/A,#N/A,FALSE,"Dir FR (PK)"}</definedName>
    <definedName name="lll" localSheetId="32"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0" hidden="1">{#N/A,#N/A,FALSE,"inükkumuunkum";#N/A,#N/A,FALSE,"inorgkkum "}</definedName>
    <definedName name="m" localSheetId="32"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3">#REF!</definedName>
    <definedName name="MATRIX_ALTDATEN_STRING_SHEETNAME_1" localSheetId="34">#REF!</definedName>
    <definedName name="MATRIX_ALTDATEN_STRING_SHEETNAME_1" localSheetId="31">#REF!</definedName>
    <definedName name="MATRIX_ALTDATEN_STRING_SHEETNAME_1" localSheetId="14">#REF!</definedName>
    <definedName name="MATRIX_ALTDATEN_STRING_SHEETNAME_1" localSheetId="30">#REF!</definedName>
    <definedName name="MATRIX_ALTDATEN_STRING_SHEETNAME_1" localSheetId="32">#REF!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0" hidden="1">{#N/A,#N/A,FALSE,"inükkumuunkum";#N/A,#N/A,FALSE,"inorgkkum "}</definedName>
    <definedName name="Modellll" localSheetId="32"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3">Main.SAPF4Help()</definedName>
    <definedName name="neu" localSheetId="34">Main.SAPF4Help()</definedName>
    <definedName name="neu" localSheetId="31">Main.SAPF4Help()</definedName>
    <definedName name="neu" localSheetId="14">Main.SAPF4Help()</definedName>
    <definedName name="neu" localSheetId="30">Main.SAPF4Help()</definedName>
    <definedName name="neu" localSheetId="32">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8" hidden="1">#REF!</definedName>
    <definedName name="new" localSheetId="21" hidden="1">#REF!</definedName>
    <definedName name="new" localSheetId="23" hidden="1">#REF!</definedName>
    <definedName name="new" localSheetId="22" hidden="1">#REF!</definedName>
    <definedName name="new" localSheetId="19" hidden="1">#REF!</definedName>
    <definedName name="new" localSheetId="20" hidden="1">#REF!</definedName>
    <definedName name="new" localSheetId="33" hidden="1">#REF!</definedName>
    <definedName name="new" localSheetId="34" hidden="1">#REF!</definedName>
    <definedName name="new" localSheetId="31" hidden="1">#REF!</definedName>
    <definedName name="new" localSheetId="14" hidden="1">#REF!</definedName>
    <definedName name="new" localSheetId="30" hidden="1">#REF!</definedName>
    <definedName name="new" localSheetId="32" hidden="1">#REF!</definedName>
    <definedName name="new" localSheetId="24"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0" hidden="1">{#N/A,#N/A,FALSE,"Bezirk SW";#N/A,#N/A,FALSE,"Dir S (GK)";#N/A,#N/A,FALSE,"Dir FR (PK)"}</definedName>
    <definedName name="Niki" localSheetId="32"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0" hidden="1">{#N/A,#N/A,FALSE,"Bezirk SW";#N/A,#N/A,FALSE,"Dir S (GK)";#N/A,#N/A,FALSE,"Dir FR (PK)"}</definedName>
    <definedName name="niki1" localSheetId="32"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0" hidden="1">{#N/A,#N/A,FALSE,"Bezirk SW";#N/A,#N/A,FALSE,"Dir S (GK)";#N/A,#N/A,FALSE,"Dir FR (PK)"}</definedName>
    <definedName name="niki4" localSheetId="32"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3">Main.SAPF4Help()</definedName>
    <definedName name="Notes" localSheetId="34">Main.SAPF4Help()</definedName>
    <definedName name="Notes" localSheetId="31">Main.SAPF4Help()</definedName>
    <definedName name="Notes" localSheetId="14">Main.SAPF4Help()</definedName>
    <definedName name="Notes" localSheetId="30">Main.SAPF4Help()</definedName>
    <definedName name="Notes" localSheetId="32">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3">Main.SAPF4Help()</definedName>
    <definedName name="o" localSheetId="34">Main.SAPF4Help()</definedName>
    <definedName name="o" localSheetId="31">Main.SAPF4Help()</definedName>
    <definedName name="o" localSheetId="14">Main.SAPF4Help()</definedName>
    <definedName name="o" localSheetId="30">Main.SAPF4Help()</definedName>
    <definedName name="o" localSheetId="32">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3">Main.SAPF4Help()</definedName>
    <definedName name="oi" localSheetId="34">Main.SAPF4Help()</definedName>
    <definedName name="oi" localSheetId="31">Main.SAPF4Help()</definedName>
    <definedName name="oi" localSheetId="14">Main.SAPF4Help()</definedName>
    <definedName name="oi" localSheetId="30">Main.SAPF4Help()</definedName>
    <definedName name="oi" localSheetId="32">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3">Main.SAPF4Help()</definedName>
    <definedName name="ööö" localSheetId="34">Main.SAPF4Help()</definedName>
    <definedName name="ööö" localSheetId="31">Main.SAPF4Help()</definedName>
    <definedName name="ööö" localSheetId="14">Main.SAPF4Help()</definedName>
    <definedName name="ööö" localSheetId="30">Main.SAPF4Help()</definedName>
    <definedName name="ööö" localSheetId="32">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3">Main.SAPF4Help()</definedName>
    <definedName name="Optinstarife" localSheetId="34">Main.SAPF4Help()</definedName>
    <definedName name="Optinstarife" localSheetId="31">Main.SAPF4Help()</definedName>
    <definedName name="Optinstarife" localSheetId="14">Main.SAPF4Help()</definedName>
    <definedName name="Optinstarife" localSheetId="30">Main.SAPF4Help()</definedName>
    <definedName name="Optinstarife" localSheetId="32">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3">#REF!</definedName>
    <definedName name="Org_ID" localSheetId="34">#REF!</definedName>
    <definedName name="Org_ID" localSheetId="31">#REF!</definedName>
    <definedName name="Org_ID" localSheetId="14">#REF!</definedName>
    <definedName name="Org_ID" localSheetId="30">#REF!</definedName>
    <definedName name="Org_ID" localSheetId="32">#REF!</definedName>
    <definedName name="Org_ID" localSheetId="24">#REF!</definedName>
    <definedName name="Org_ID" localSheetId="25">#REF!</definedName>
    <definedName name="Org_ID" localSheetId="26">#REF!</definedName>
    <definedName name="Org_ID" localSheetId="27">#REF!</definedName>
    <definedName name="Org_ID">#REF!</definedName>
    <definedName name="Own">[3]LookUp_Meta!$J$2:$J$3</definedName>
    <definedName name="P_App" localSheetId="28">#REF!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3">#REF!</definedName>
    <definedName name="P_App" localSheetId="34">#REF!</definedName>
    <definedName name="P_App" localSheetId="31">#REF!</definedName>
    <definedName name="P_App" localSheetId="14">#REF!</definedName>
    <definedName name="P_App" localSheetId="30">#REF!</definedName>
    <definedName name="P_App" localSheetId="32">#REF!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3">#REF!</definedName>
    <definedName name="P_Kapitel" localSheetId="33">#REF!</definedName>
    <definedName name="P_Kapitel" localSheetId="34">#REF!</definedName>
    <definedName name="P_Kapitel" localSheetId="31">#REF!</definedName>
    <definedName name="P_Kapitel" localSheetId="14">#REF!</definedName>
    <definedName name="P_Kapitel" localSheetId="32">#REF!</definedName>
    <definedName name="P_Kapitel" localSheetId="25">#REF!</definedName>
    <definedName name="P_Kapitel" localSheetId="26">#REF!</definedName>
    <definedName name="P_Kapitel" localSheetId="27">#REF!</definedName>
    <definedName name="P_Kapitel">#REF!</definedName>
    <definedName name="P_Param1" localSheetId="23">#REF!</definedName>
    <definedName name="P_Param1" localSheetId="33">#REF!</definedName>
    <definedName name="P_Param1" localSheetId="34">#REF!</definedName>
    <definedName name="P_Param1" localSheetId="31">#REF!</definedName>
    <definedName name="P_Param1" localSheetId="14">#REF!</definedName>
    <definedName name="P_Param1" localSheetId="32">#REF!</definedName>
    <definedName name="P_Param1" localSheetId="25">#REF!</definedName>
    <definedName name="P_Param1" localSheetId="26">#REF!</definedName>
    <definedName name="P_Param1" localSheetId="27">#REF!</definedName>
    <definedName name="P_Param1">#REF!</definedName>
    <definedName name="P_Param2" localSheetId="34">#REF!</definedName>
    <definedName name="P_Param2">#REF!</definedName>
    <definedName name="P_ReportName" localSheetId="34">#REF!</definedName>
    <definedName name="P_ReportName">#REF!</definedName>
    <definedName name="Party">[3]LookUp_Meta!$C$2:$C$50</definedName>
    <definedName name="PrincipalActivity">[3]LookUp_Meta!$B$2:$B$30</definedName>
    <definedName name="prop_Label" localSheetId="28">#REF!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3">#REF!</definedName>
    <definedName name="prop_Label" localSheetId="34">#REF!</definedName>
    <definedName name="prop_Label" localSheetId="31">#REF!</definedName>
    <definedName name="prop_Label" localSheetId="30">#REF!</definedName>
    <definedName name="prop_Label" localSheetId="32">#REF!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8">#REF!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19">#REF!</definedName>
    <definedName name="prop_SheetName" localSheetId="20">#REF!</definedName>
    <definedName name="prop_SheetName" localSheetId="33">#REF!</definedName>
    <definedName name="prop_SheetName" localSheetId="34">#REF!</definedName>
    <definedName name="prop_SheetName" localSheetId="31">#REF!</definedName>
    <definedName name="prop_SheetName" localSheetId="14">#REF!</definedName>
    <definedName name="prop_SheetName" localSheetId="30">#REF!</definedName>
    <definedName name="prop_SheetName" localSheetId="32">#REF!</definedName>
    <definedName name="prop_SheetName" localSheetId="24">#REF!</definedName>
    <definedName name="prop_SheetName" localSheetId="25">#REF!</definedName>
    <definedName name="prop_SheetName" localSheetId="26">#REF!</definedName>
    <definedName name="prop_SheetName" localSheetId="27">#REF!</definedName>
    <definedName name="prop_SheetName">#REF!</definedName>
    <definedName name="PTEeXToEUR" hidden="1">[1]EurotoolsXRates!$B$15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3">Main.SAPF4Help()</definedName>
    <definedName name="q" localSheetId="34">Main.SAPF4Help()</definedName>
    <definedName name="q" localSheetId="31">Main.SAPF4Help()</definedName>
    <definedName name="q" localSheetId="14">Main.SAPF4Help()</definedName>
    <definedName name="q" localSheetId="30">Main.SAPF4Help()</definedName>
    <definedName name="q" localSheetId="32">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3">Main.SAPF4Help()</definedName>
    <definedName name="qqq" localSheetId="34">Main.SAPF4Help()</definedName>
    <definedName name="qqq" localSheetId="31">Main.SAPF4Help()</definedName>
    <definedName name="qqq" localSheetId="14">Main.SAPF4Help()</definedName>
    <definedName name="qqq" localSheetId="30">Main.SAPF4Help()</definedName>
    <definedName name="qqq" localSheetId="32">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3">Main.SAPF4Help()</definedName>
    <definedName name="qqqq" localSheetId="34">Main.SAPF4Help()</definedName>
    <definedName name="qqqq" localSheetId="31">Main.SAPF4Help()</definedName>
    <definedName name="qqqq" localSheetId="14">Main.SAPF4Help()</definedName>
    <definedName name="qqqq" localSheetId="30">Main.SAPF4Help()</definedName>
    <definedName name="qqqq" localSheetId="32">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0" hidden="1">{#N/A,#N/A,FALSE,"inükkumuunkum";#N/A,#N/A,FALSE,"inorgkkum "}</definedName>
    <definedName name="qwer" localSheetId="32"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8" hidden="1">#REF!</definedName>
    <definedName name="rrrrr" localSheetId="21" hidden="1">#REF!</definedName>
    <definedName name="rrrrr" localSheetId="23" hidden="1">#REF!</definedName>
    <definedName name="rrrrr" localSheetId="22" hidden="1">#REF!</definedName>
    <definedName name="rrrrr" localSheetId="19" hidden="1">#REF!</definedName>
    <definedName name="rrrrr" localSheetId="20" hidden="1">#REF!</definedName>
    <definedName name="rrrrr" localSheetId="33" hidden="1">#REF!</definedName>
    <definedName name="rrrrr" localSheetId="34" hidden="1">#REF!</definedName>
    <definedName name="rrrrr" localSheetId="31" hidden="1">#REF!</definedName>
    <definedName name="rrrrr" localSheetId="14" hidden="1">#REF!</definedName>
    <definedName name="rrrrr" localSheetId="30" hidden="1">#REF!</definedName>
    <definedName name="rrrrr" localSheetId="32" hidden="1">#REF!</definedName>
    <definedName name="rrrrr" localSheetId="24"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3">Main.SAPF4Help()</definedName>
    <definedName name="SAPFuncF4Help" localSheetId="34">Main.SAPF4Help()</definedName>
    <definedName name="SAPFuncF4Help" localSheetId="31">Main.SAPF4Help()</definedName>
    <definedName name="SAPFuncF4Help" localSheetId="14">Main.SAPF4Help()</definedName>
    <definedName name="SAPFuncF4Help" localSheetId="30">Main.SAPF4Help()</definedName>
    <definedName name="SAPFuncF4Help" localSheetId="32">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3" hidden="1">#REF!</definedName>
    <definedName name="sdf" localSheetId="34" hidden="1">#REF!</definedName>
    <definedName name="sdf" localSheetId="31" hidden="1">#REF!</definedName>
    <definedName name="sdf" localSheetId="30" hidden="1">#REF!</definedName>
    <definedName name="sdf" localSheetId="32"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0" hidden="1">{#N/A,#N/A,FALSE,"inükkumuunkum";#N/A,#N/A,FALSE,"inorgkkum "}</definedName>
    <definedName name="sdfg" localSheetId="32"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3">Main.SAPF4Help()</definedName>
    <definedName name="sdfsd" localSheetId="34">Main.SAPF4Help()</definedName>
    <definedName name="sdfsd" localSheetId="31">Main.SAPF4Help()</definedName>
    <definedName name="sdfsd" localSheetId="14">Main.SAPF4Help()</definedName>
    <definedName name="sdfsd" localSheetId="30">Main.SAPF4Help()</definedName>
    <definedName name="sdfsd" localSheetId="32">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3">Main.SAPF4Help()</definedName>
    <definedName name="sdfsdf" localSheetId="34">Main.SAPF4Help()</definedName>
    <definedName name="sdfsdf" localSheetId="31">Main.SAPF4Help()</definedName>
    <definedName name="sdfsdf" localSheetId="14">Main.SAPF4Help()</definedName>
    <definedName name="sdfsdf" localSheetId="30">Main.SAPF4Help()</definedName>
    <definedName name="sdfsdf" localSheetId="32">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3">Main.SAPF4Help()</definedName>
    <definedName name="sds" localSheetId="34">Main.SAPF4Help()</definedName>
    <definedName name="sds" localSheetId="31">Main.SAPF4Help()</definedName>
    <definedName name="sds" localSheetId="14">Main.SAPF4Help()</definedName>
    <definedName name="sds" localSheetId="30">Main.SAPF4Help()</definedName>
    <definedName name="sds" localSheetId="32">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3">#REF!</definedName>
    <definedName name="Show_Comment" localSheetId="34">#REF!</definedName>
    <definedName name="Show_Comment" localSheetId="31">#REF!</definedName>
    <definedName name="Show_Comment" localSheetId="14">#REF!</definedName>
    <definedName name="Show_Comment" localSheetId="30">#REF!</definedName>
    <definedName name="Show_Comment" localSheetId="32">#REF!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3">#REF!</definedName>
    <definedName name="SPALTEN_VERGLEICH" localSheetId="33">#REF!</definedName>
    <definedName name="SPALTEN_VERGLEICH" localSheetId="34">#REF!</definedName>
    <definedName name="SPALTEN_VERGLEICH" localSheetId="31">#REF!</definedName>
    <definedName name="SPALTEN_VERGLEICH" localSheetId="14">#REF!</definedName>
    <definedName name="SPALTEN_VERGLEICH" localSheetId="32">#REF!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3" hidden="1">{#N/A,#N/A,FALSE,"Fluktuation TSI"}</definedName>
    <definedName name="sss" localSheetId="34"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0" hidden="1">{#N/A,#N/A,FALSE,"Fluktuation TSI"}</definedName>
    <definedName name="sss" localSheetId="32"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3">Main.SAPF4Help()</definedName>
    <definedName name="SupplyChain" localSheetId="34">Main.SAPF4Help()</definedName>
    <definedName name="SupplyChain" localSheetId="31">Main.SAPF4Help()</definedName>
    <definedName name="SupplyChain" localSheetId="14">Main.SAPF4Help()</definedName>
    <definedName name="SupplyChain" localSheetId="30">Main.SAPF4Help()</definedName>
    <definedName name="SupplyChain" localSheetId="32">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3">Main.SAPF4Help()</definedName>
    <definedName name="Tarife_TAFF" localSheetId="34">Main.SAPF4Help()</definedName>
    <definedName name="Tarife_TAFF" localSheetId="31">Main.SAPF4Help()</definedName>
    <definedName name="Tarife_TAFF" localSheetId="14">Main.SAPF4Help()</definedName>
    <definedName name="Tarife_TAFF" localSheetId="30">Main.SAPF4Help()</definedName>
    <definedName name="Tarife_TAFF" localSheetId="32">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[3]LookUp_Meta!$R$2:$R$31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3">Main.SAPF4Help()</definedName>
    <definedName name="test" localSheetId="34">Main.SAPF4Help()</definedName>
    <definedName name="test" localSheetId="31">Main.SAPF4Help()</definedName>
    <definedName name="test" localSheetId="14">Main.SAPF4Help()</definedName>
    <definedName name="test" localSheetId="30">Main.SAPF4Help()</definedName>
    <definedName name="test" localSheetId="32">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3">#REF!</definedName>
    <definedName name="v" localSheetId="34">#REF!</definedName>
    <definedName name="v" localSheetId="31">#REF!</definedName>
    <definedName name="v" localSheetId="14">#REF!</definedName>
    <definedName name="v" localSheetId="30">#REF!</definedName>
    <definedName name="v" localSheetId="32">#REF!</definedName>
    <definedName name="v" localSheetId="24">#REF!</definedName>
    <definedName name="v" localSheetId="25">#REF!</definedName>
    <definedName name="v" localSheetId="26">#REF!</definedName>
    <definedName name="v" localSheetId="27">#REF!</definedName>
    <definedName name="v">#REF!</definedName>
    <definedName name="Valid">[3]LookUp_Meta!$K$2:$K$3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3">Main.SAPF4Help()</definedName>
    <definedName name="Verlustübernahmen" localSheetId="34">Main.SAPF4Help()</definedName>
    <definedName name="Verlustübernahmen" localSheetId="31">Main.SAPF4Help()</definedName>
    <definedName name="Verlustübernahmen" localSheetId="14">Main.SAPF4Help()</definedName>
    <definedName name="Verlustübernahmen" localSheetId="30">Main.SAPF4Help()</definedName>
    <definedName name="Verlustübernahmen" localSheetId="32">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3">Main.SAPF4Help()</definedName>
    <definedName name="vvvvv" localSheetId="34">Main.SAPF4Help()</definedName>
    <definedName name="vvvvv" localSheetId="31">Main.SAPF4Help()</definedName>
    <definedName name="vvvvv" localSheetId="14">Main.SAPF4Help()</definedName>
    <definedName name="vvvvv" localSheetId="30">Main.SAPF4Help()</definedName>
    <definedName name="vvvvv" localSheetId="32">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3">Main.SAPF4Help()</definedName>
    <definedName name="w" localSheetId="34">Main.SAPF4Help()</definedName>
    <definedName name="w" localSheetId="31">Main.SAPF4Help()</definedName>
    <definedName name="w" localSheetId="14">Main.SAPF4Help()</definedName>
    <definedName name="w" localSheetId="30">Main.SAPF4Help()</definedName>
    <definedName name="w" localSheetId="32">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3">Main.SAPF4Help()</definedName>
    <definedName name="WC" localSheetId="34">Main.SAPF4Help()</definedName>
    <definedName name="WC" localSheetId="31">Main.SAPF4Help()</definedName>
    <definedName name="WC" localSheetId="14">Main.SAPF4Help()</definedName>
    <definedName name="WC" localSheetId="30">Main.SAPF4Help()</definedName>
    <definedName name="WC" localSheetId="32">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0" hidden="1">{#N/A,#N/A,FALSE,"inükkumuunkum";#N/A,#N/A,FALSE,"inorgkkum "}</definedName>
    <definedName name="werse" localSheetId="32"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0" hidden="1">{#N/A,#N/A,FALSE,"inükkumuunkum";#N/A,#N/A,FALSE,"inorgkkum "}</definedName>
    <definedName name="wert" localSheetId="32"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0" hidden="1">{#N/A,#N/A,FALSE,"Bezirk SW";#N/A,#N/A,FALSE,"Dir S (GK)";#N/A,#N/A,FALSE,"Dir FR (PK)"}</definedName>
    <definedName name="wrn.abc." localSheetId="32"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0" hidden="1">{#N/A,#N/A,FALSE,"inükkumuunkum";#N/A,#N/A,FALSE,"inorgkkum "}</definedName>
    <definedName name="wrn.in." localSheetId="32"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3" hidden="1">{#N/A,#N/A,FALSE,"Fluktuation TSI"}</definedName>
    <definedName name="wrn.test." localSheetId="34"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0" hidden="1">{#N/A,#N/A,FALSE,"Fluktuation TSI"}</definedName>
    <definedName name="wrn.test." localSheetId="32"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3">Main.SAPF4Help()</definedName>
    <definedName name="x" localSheetId="34">Main.SAPF4Help()</definedName>
    <definedName name="x" localSheetId="31">Main.SAPF4Help()</definedName>
    <definedName name="x" localSheetId="14">Main.SAPF4Help()</definedName>
    <definedName name="x" localSheetId="30">Main.SAPF4Help()</definedName>
    <definedName name="x" localSheetId="32">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3">Main.SAPF4Help()</definedName>
    <definedName name="xx" localSheetId="34">Main.SAPF4Help()</definedName>
    <definedName name="xx" localSheetId="31">Main.SAPF4Help()</definedName>
    <definedName name="xx" localSheetId="14">Main.SAPF4Help()</definedName>
    <definedName name="xx" localSheetId="30">Main.SAPF4Help()</definedName>
    <definedName name="xx" localSheetId="32">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0" hidden="1">{#N/A,#N/A,FALSE,"inükkumuunkum";#N/A,#N/A,FALSE,"inorgkkum "}</definedName>
    <definedName name="xxx" localSheetId="32"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3">Main.SAPF4Help()</definedName>
    <definedName name="xxxx" localSheetId="34">Main.SAPF4Help()</definedName>
    <definedName name="xxxx" localSheetId="31">Main.SAPF4Help()</definedName>
    <definedName name="xxxx" localSheetId="14">Main.SAPF4Help()</definedName>
    <definedName name="xxxx" localSheetId="30">Main.SAPF4Help()</definedName>
    <definedName name="xxxx" localSheetId="32">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3">Main.SAPF4Help()</definedName>
    <definedName name="xxxxxxxxx" localSheetId="34">Main.SAPF4Help()</definedName>
    <definedName name="xxxxxxxxx" localSheetId="31">Main.SAPF4Help()</definedName>
    <definedName name="xxxxxxxxx" localSheetId="14">Main.SAPF4Help()</definedName>
    <definedName name="xxxxxxxxx" localSheetId="30">Main.SAPF4Help()</definedName>
    <definedName name="xxxxxxxxx" localSheetId="32">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3">Main.SAPF4Help()</definedName>
    <definedName name="xy" localSheetId="34">Main.SAPF4Help()</definedName>
    <definedName name="xy" localSheetId="31">Main.SAPF4Help()</definedName>
    <definedName name="xy" localSheetId="14">Main.SAPF4Help()</definedName>
    <definedName name="xy" localSheetId="30">Main.SAPF4Help()</definedName>
    <definedName name="xy" localSheetId="32">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3" hidden="1">{#N/A,#N/A,FALSE,"Fluktuation TSI"}</definedName>
    <definedName name="yyyy" localSheetId="34"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0" hidden="1">{#N/A,#N/A,FALSE,"Fluktuation TSI"}</definedName>
    <definedName name="yyyy" localSheetId="32"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3">#REF!</definedName>
    <definedName name="ZEILEN_AUSBLENDEN" localSheetId="34">#REF!</definedName>
    <definedName name="ZEILEN_AUSBLENDEN" localSheetId="31">#REF!</definedName>
    <definedName name="ZEILEN_AUSBLENDEN" localSheetId="14">#REF!</definedName>
    <definedName name="ZEILEN_AUSBLENDEN" localSheetId="30">#REF!</definedName>
    <definedName name="ZEILEN_AUSBLENDEN" localSheetId="32">#REF!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14" l="1"/>
  <c r="I6" i="14"/>
  <c r="K7" i="18"/>
  <c r="L7" i="18" s="1"/>
  <c r="I7" i="18"/>
  <c r="J7" i="18"/>
  <c r="K16" i="18"/>
  <c r="L16" i="18"/>
  <c r="K15" i="18"/>
  <c r="L15" i="18" s="1"/>
  <c r="K14" i="18"/>
  <c r="L14" i="18" s="1"/>
  <c r="K13" i="18"/>
  <c r="L13" i="18" s="1"/>
  <c r="K12" i="18"/>
  <c r="L12" i="18"/>
  <c r="K11" i="18"/>
  <c r="L11" i="18" s="1"/>
  <c r="K10" i="18"/>
  <c r="L10" i="18" s="1"/>
  <c r="K9" i="18"/>
  <c r="L9" i="18" s="1"/>
  <c r="K8" i="18"/>
  <c r="L8" i="18" s="1"/>
  <c r="I16" i="18"/>
  <c r="J16" i="18" s="1"/>
  <c r="I15" i="18"/>
  <c r="J15" i="18" s="1"/>
  <c r="I14" i="18"/>
  <c r="J14" i="18" s="1"/>
  <c r="I13" i="18"/>
  <c r="J13" i="18"/>
  <c r="I12" i="18"/>
  <c r="J12" i="18" s="1"/>
  <c r="I11" i="18"/>
  <c r="J11" i="18" s="1"/>
  <c r="I10" i="18"/>
  <c r="J10" i="18" s="1"/>
  <c r="I9" i="18"/>
  <c r="J9" i="18"/>
  <c r="I8" i="18"/>
  <c r="J8" i="18" s="1"/>
  <c r="J9" i="14"/>
  <c r="I7" i="14"/>
  <c r="J12" i="14"/>
  <c r="J11" i="14"/>
  <c r="J10" i="14"/>
  <c r="J8" i="14"/>
  <c r="J7" i="14"/>
  <c r="I12" i="14"/>
  <c r="I11" i="14"/>
  <c r="I10" i="14"/>
  <c r="I9" i="14"/>
  <c r="I8" i="14"/>
</calcChain>
</file>

<file path=xl/sharedStrings.xml><?xml version="1.0" encoding="utf-8"?>
<sst xmlns="http://schemas.openxmlformats.org/spreadsheetml/2006/main" count="1360" uniqueCount="406">
  <si>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</si>
  <si>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</si>
  <si>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</si>
  <si>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</si>
  <si>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</si>
  <si>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</si>
  <si>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</si>
  <si>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</si>
  <si>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</si>
  <si>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</si>
  <si>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</si>
  <si>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</si>
  <si>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</si>
  <si>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</si>
  <si>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</si>
  <si>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</si>
  <si>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</si>
  <si>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</si>
  <si>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</si>
  <si>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</si>
  <si>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</si>
  <si>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</si>
  <si>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</si>
  <si>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</si>
  <si>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</si>
  <si>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</si>
  <si>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</si>
  <si>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</si>
  <si>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</si>
  <si>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</si>
  <si>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</si>
  <si>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</si>
  <si>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</si>
  <si>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</si>
  <si>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</si>
  <si>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</si>
  <si>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</si>
  <si>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</si>
  <si>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</si>
  <si>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</si>
  <si>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</si>
  <si>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</si>
  <si>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</si>
  <si>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</si>
  <si>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Free cash flow</t>
  </si>
  <si>
    <t>System Solutions Financials</t>
  </si>
  <si>
    <t>Personnel</t>
  </si>
  <si>
    <t>GHS Financials</t>
  </si>
  <si>
    <t xml:space="preserve">Exchange rates </t>
  </si>
  <si>
    <t>GLOSSARY</t>
  </si>
  <si>
    <t>Back to Content</t>
  </si>
  <si>
    <t>Note</t>
  </si>
  <si>
    <t>Change
%</t>
  </si>
  <si>
    <t>REVENUE</t>
  </si>
  <si>
    <t>Germany</t>
  </si>
  <si>
    <t>United States</t>
  </si>
  <si>
    <t>Europe</t>
  </si>
  <si>
    <t>Systems Solutions</t>
  </si>
  <si>
    <t>Group Development</t>
  </si>
  <si>
    <t>Group Headquarters &amp; Group Services</t>
  </si>
  <si>
    <t>Reconciliation</t>
  </si>
  <si>
    <t>NET REVENUE</t>
  </si>
  <si>
    <t>SERVICE REVENUE</t>
  </si>
  <si>
    <t>n.a.</t>
  </si>
  <si>
    <t>EBITDA (ADJUSTED FOR SPECIAL FACTORS)</t>
  </si>
  <si>
    <t xml:space="preserve">   Proportional EBITDA</t>
  </si>
  <si>
    <t>EBITDA AL (ADJUSTED FOR SPECIAL FACTORS)</t>
  </si>
  <si>
    <t xml:space="preserve">   Proportional EBITDA AL </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</si>
  <si>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</si>
  <si>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</si>
  <si>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</si>
  <si>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</si>
  <si>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</si>
  <si>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</si>
  <si>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</si>
  <si>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</si>
  <si>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</si>
  <si>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</si>
  <si>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</si>
  <si>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</si>
  <si>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</si>
  <si>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DT</t>
  </si>
  <si>
    <t>10  - 11</t>
  </si>
  <si>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</si>
  <si>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</si>
  <si>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</si>
  <si>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</si>
  <si>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</si>
  <si>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</si>
  <si>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</si>
  <si>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</si>
  <si>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</si>
  <si>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</si>
  <si>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</si>
  <si>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</si>
  <si>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</si>
  <si>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</si>
  <si>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</si>
  <si>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t>
  </si>
  <si>
    <t>Profit (loss) attributable to non-controlling interests</t>
  </si>
  <si>
    <t>AS REPORTED</t>
  </si>
  <si>
    <t>DT Group</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</si>
  <si>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</si>
  <si>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</si>
  <si>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</si>
  <si>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</si>
  <si>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</si>
  <si>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</si>
  <si>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</si>
  <si>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</si>
  <si>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</si>
  <si>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</si>
  <si>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</si>
  <si>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</si>
  <si>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</si>
  <si>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PROFIT (LOSS) AFTER INCOME TAXES</t>
  </si>
  <si>
    <t>Consolidated Statement of Financial Position</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</si>
  <si>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</si>
  <si>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</si>
  <si>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</si>
  <si>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</si>
  <si>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</si>
  <si>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</si>
  <si>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</si>
  <si>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</si>
  <si>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</si>
  <si>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</si>
  <si>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</si>
  <si>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</si>
  <si>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</si>
  <si>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</si>
  <si>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</si>
  <si>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</si>
  <si>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</si>
  <si>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</si>
  <si>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</si>
  <si>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</si>
  <si>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</si>
  <si>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</si>
  <si>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</si>
  <si>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</si>
  <si>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</si>
  <si>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</si>
  <si>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</si>
  <si>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</si>
  <si>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</si>
  <si>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</si>
  <si>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</si>
  <si>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</si>
  <si>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</si>
  <si>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</si>
  <si>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</si>
  <si>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</si>
  <si>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</si>
  <si>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</si>
  <si>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</si>
  <si>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</si>
  <si>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</si>
  <si>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</si>
  <si>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</si>
  <si>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</si>
  <si>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</si>
  <si>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</si>
  <si>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DT Group excluding TMUS</t>
  </si>
  <si>
    <t>Change  compared to prior quarter
%</t>
  </si>
  <si>
    <t>Change  compared to prior year
%</t>
  </si>
  <si>
    <t>Bonds</t>
  </si>
  <si>
    <t>Other financial liabilities</t>
  </si>
  <si>
    <t>GROSS DEBT</t>
  </si>
  <si>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</si>
  <si>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</si>
  <si>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</si>
  <si>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</si>
  <si>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</si>
  <si>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</si>
  <si>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</si>
  <si>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</si>
  <si>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</si>
  <si>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</si>
  <si>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</si>
  <si>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</si>
  <si>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</si>
  <si>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</si>
  <si>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</si>
  <si>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</si>
  <si>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</si>
  <si>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</si>
  <si>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</si>
  <si>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</si>
  <si>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</si>
  <si>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</si>
  <si>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</si>
  <si>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</si>
  <si>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</si>
  <si>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</si>
  <si>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</si>
  <si>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</si>
  <si>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Change compared to 
prior quarter</t>
  </si>
  <si>
    <t>Change compared to 
prior year</t>
  </si>
  <si>
    <t>abs.</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</si>
  <si>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</si>
  <si>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</si>
  <si>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</si>
  <si>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</si>
  <si>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</si>
  <si>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US Dollar (USD)</t>
  </si>
  <si>
    <t>Czech korunas (CZK)</t>
  </si>
  <si>
    <t>Hungarian forints (HUF)</t>
  </si>
  <si>
    <t>Polish Zloty (PLN)</t>
  </si>
  <si>
    <t>Macedonian Denar (MKD)</t>
  </si>
  <si>
    <t>END OF PERIOD</t>
  </si>
  <si>
    <t xml:space="preserve">1 Please note: the above quarterly and yearly average exchange rates are given as an indication only. </t>
  </si>
  <si>
    <t>(Profit) loss on the  disposal of fully consolidated subsidiaries and from sale of stakes accounted for using the equity method</t>
  </si>
  <si>
    <t>Q3</t>
  </si>
  <si>
    <t>Q3
2024
millions of €</t>
  </si>
  <si>
    <t>Q1 - Q3
2024
millions of €</t>
  </si>
  <si>
    <t>Sep. 30
2024
millions of €</t>
  </si>
  <si>
    <t>Sep. 30
2024</t>
  </si>
  <si>
    <t>Q3
2024
1 €</t>
  </si>
  <si>
    <t>Sep. 30
2024
1 €</t>
  </si>
  <si>
    <t>1 Including net debt reported under liabilities directly associated with non-current assets and disposal groups held for sale.</t>
  </si>
  <si>
    <r>
      <rPr>
        <sz val="11"/>
        <color rgb="FFE20074"/>
        <rFont val="Wingdings"/>
        <charset val="2"/>
      </rPr>
      <t>§</t>
    </r>
    <r>
      <rPr>
        <sz val="11"/>
        <rFont val="Wingdings"/>
        <charset val="2"/>
      </rPr>
      <t xml:space="preserve"> </t>
    </r>
    <r>
      <rPr>
        <sz val="11"/>
        <rFont val="Tele-GroteskNor"/>
      </rPr>
      <t>The IR calendar</t>
    </r>
  </si>
  <si>
    <t>BACKUP Q3 2025</t>
  </si>
  <si>
    <t>Q4
2024
millions of €</t>
  </si>
  <si>
    <t>FY
2024
millions of €</t>
  </si>
  <si>
    <t>Q1
2025
millions of €</t>
  </si>
  <si>
    <t>Q2
2025
millions of €</t>
  </si>
  <si>
    <t>Q3
2025
millions of €</t>
  </si>
  <si>
    <t>Q1 - Q3
2025
millions of €</t>
  </si>
  <si>
    <t>Dec. 31
2024
millions of €</t>
  </si>
  <si>
    <t>Mar. 31
2025
millions of €</t>
  </si>
  <si>
    <t>Jun. 30
2025
millions of €</t>
  </si>
  <si>
    <t>Sep. 30
2025
millions of €</t>
  </si>
  <si>
    <t>STRONG LIQUIDITY PROFILE AS OF September 30, 2025</t>
  </si>
  <si>
    <r>
      <t xml:space="preserve">NET DEBT DEVELOPMENT Q3 2025 </t>
    </r>
    <r>
      <rPr>
        <vertAlign val="superscript"/>
        <sz val="24"/>
        <color rgb="FFE20074"/>
        <rFont val="Tele-GroteskNor"/>
      </rPr>
      <t>1</t>
    </r>
  </si>
  <si>
    <t>Dec. 31
2024</t>
  </si>
  <si>
    <t>Mar. 31
2025</t>
  </si>
  <si>
    <t>Jun. 30
2025</t>
  </si>
  <si>
    <t>Sep. 30
2025</t>
  </si>
  <si>
    <t>Q4
2024
1 €</t>
  </si>
  <si>
    <t>FY
2024
1 €</t>
  </si>
  <si>
    <t>Q1
2025
1 €</t>
  </si>
  <si>
    <t>Q2
2025
1 €</t>
  </si>
  <si>
    <t>Q3
2025
1 €</t>
  </si>
  <si>
    <t>Dec. 31
2024
1 €</t>
  </si>
  <si>
    <t>Mar. 31
2025
1 €</t>
  </si>
  <si>
    <t>Jun. 30
2025
1 €</t>
  </si>
  <si>
    <t>Sep. 30
2025
1 €</t>
  </si>
  <si>
    <t>Proceeds from the disposal of spectrum through the sale of spectrum licenses by T-Mobile US</t>
  </si>
  <si>
    <t>AT A GLANCE</t>
  </si>
  <si>
    <t xml:space="preserve">DT CONSOLIDATED INCOME STATEMENT </t>
  </si>
  <si>
    <t>EBITDA RECONCILIATION</t>
  </si>
  <si>
    <t>MATURITY PROFILE AS OF September 30, 2025</t>
  </si>
  <si>
    <t>Payments for the acquisition of customer bases by T-Mobile US</t>
  </si>
  <si>
    <t>1 Excluding cash outflows for investments by T-Mobile US in the acquisition of customer bases.</t>
  </si>
  <si>
    <t>2 Excluding cash outflows for investments by T-Mobile US in the acquisition of customer bases.</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</si>
  <si>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</si>
  <si>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</si>
  <si>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</si>
  <si>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</si>
  <si>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</si>
  <si>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</si>
  <si>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</si>
  <si>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</si>
  <si>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</si>
  <si>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</si>
  <si>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</si>
  <si>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</si>
  <si>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Q3
2024</t>
  </si>
  <si>
    <t>Q4
2024</t>
  </si>
  <si>
    <t>Q1
2025</t>
  </si>
  <si>
    <t>Q2
2025</t>
  </si>
  <si>
    <t>Q3
2025</t>
  </si>
  <si>
    <t>Change
%</t>
  </si>
  <si>
    <t>ACCESS LINES</t>
  </si>
  <si>
    <t>Fixed network</t>
  </si>
  <si>
    <t>('000)</t>
  </si>
  <si>
    <t>Broadband</t>
  </si>
  <si>
    <t>Fiber</t>
  </si>
  <si>
    <t>TV (incl. IPTV, SAT)</t>
  </si>
  <si>
    <t>ULLs</t>
  </si>
  <si>
    <t>Wholesale Broadband</t>
  </si>
  <si>
    <t>MOBILE CUSTOMERS</t>
  </si>
  <si>
    <t>Total</t>
  </si>
  <si>
    <t>- contract</t>
  </si>
  <si>
    <t>- prepaid</t>
  </si>
  <si>
    <t/>
  </si>
  <si>
    <t>MOBILE COMMUNICATIONS</t>
  </si>
  <si>
    <t>FY
2024</t>
  </si>
  <si>
    <t>Q1 - Q3
2024</t>
  </si>
  <si>
    <t>Q1 - Q3
2025</t>
  </si>
  <si>
    <t>AVERAGE MONTHLY CHURN</t>
  </si>
  <si>
    <t>(%)</t>
  </si>
  <si>
    <t>ARPU</t>
  </si>
  <si>
    <t>(€)</t>
  </si>
  <si>
    <t>1  Figures do not add up.</t>
  </si>
  <si>
    <t xml:space="preserve">2  Sum of all FTTx accesses  (e.g. FTTC/VDSL, Vectoring and FTTH/B). </t>
  </si>
  <si>
    <t>REVENUE SPLIT - PRODUCTS</t>
  </si>
  <si>
    <t>FIXED SERVICE REVENUES</t>
  </si>
  <si>
    <t>of which Voice only customer revenues</t>
  </si>
  <si>
    <t>of which Broadband customer revenues</t>
  </si>
  <si>
    <t xml:space="preserve">     of which TV customer revenues</t>
  </si>
  <si>
    <t>of which Variable Revenues</t>
  </si>
  <si>
    <t>of which Wholesale Products</t>
  </si>
  <si>
    <t>of which Wholesale Access Revenues</t>
  </si>
  <si>
    <t>of which Other Wholesale Revenues</t>
  </si>
  <si>
    <t>MOBILE SERVICE REVENUES</t>
  </si>
  <si>
    <t>NON SERVICE REVENUES</t>
  </si>
  <si>
    <t>REVENUE SPLIT - SEGMENTS</t>
  </si>
  <si>
    <t>Consumer</t>
  </si>
  <si>
    <t>Business</t>
  </si>
  <si>
    <t>Wholesale</t>
  </si>
  <si>
    <t>Others</t>
  </si>
  <si>
    <t>1 As of 1.January 2025, the revenues from Wholesale international business have been shifted from "Fixed Service Revenues Other" to "Wholesale Products". Prior year figures were not adjusted.</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</si>
  <si>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</si>
  <si>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</si>
  <si>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</si>
  <si>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</si>
  <si>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</si>
  <si>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0.05</t>
  </si>
  <si>
    <t>0.07</t>
  </si>
  <si>
    <t xml:space="preserve"> --</t>
  </si>
  <si>
    <t>entfallen</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</si>
  <si>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</si>
  <si>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</si>
  <si>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</si>
  <si>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</si>
  <si>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</si>
  <si>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</si>
  <si>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</si>
  <si>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</si>
  <si>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</si>
  <si>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</si>
  <si>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</si>
  <si>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</si>
  <si>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(112mn) in Q3/24, EUR 2,650mn in Q4/24, EUR 20mn in Q1/25, EUR 8mn in Q2/25, and EUR (517mn) in Q3/25.</t>
  </si>
  <si>
    <t>2 Adjusted by excluding spectrum purchases and cash outflows for investments in the acquisition of customer bases of EUR 2,192mn in Q3/24, EUR 780mn in Q4/24, EUR 65mn in Q1/25, EUR 707mn in Q2/25, and EUR 1380mn in Q3/25.</t>
  </si>
  <si>
    <t>3 Excluding special factors affecting depreciation, amortization and impairment losses of EUR 18mn in Q3/24, EUR 4mn in Q4/24, EUR 1mn in Q1/25, EUR 6mn in Q2/25, and EUR 8mn in Q3/25.</t>
  </si>
  <si>
    <t>4 Includes revenues from providing recurring wireless, customer roaming, handset insurance services, advertising, and fiber.</t>
  </si>
  <si>
    <t>OPERATIONAL</t>
  </si>
  <si>
    <t>CUSTOMERS</t>
  </si>
  <si>
    <t xml:space="preserve"> - Postpaid</t>
  </si>
  <si>
    <t>4,5,6</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</si>
  <si>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</si>
  <si>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</si>
  <si>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</si>
  <si>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</si>
  <si>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</si>
  <si>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</si>
  <si>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</si>
  <si>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</si>
  <si>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</si>
  <si>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1 Includes revenues from providing recurring wireless, customer roaming, handset insurance services, advertising, and fiber.</t>
  </si>
  <si>
    <t>2 Excluding special factors affecting EBITDA of EUR (112mn) in Q3/24, EUR 2,650mn in Q4/24, EUR 20mn in Q1/25, EUR 8mn in Q2/25, and EUR (517mn) in Q3/25.</t>
  </si>
  <si>
    <t>3 Adjusted by excluding spectrum purchases and cash outflows for investments in the acquisition of customer bases of EUR 2,192mn in Q3/24, EUR 780mn in Q4/24, EUR 65mn in Q1/25, EUR 707mn in Q2/25, and EUR 1380mn in Q3/25.</t>
  </si>
  <si>
    <t>4 In the third quarter of 2025, we acquired 3.3 million postpaid phone customers, 390 thousand postpaid other customers, including 141 thousand 5G broadband customers, and 349 thousand prepaid customers through the UScellular Acquisition, which includes the impact of certain base adjustments to align the policies of UScellular and T-Mobile.</t>
  </si>
  <si>
    <t>5 In the third quarter of 2025, we acquired 755 thousand fiber customers from Metronet and other acquisitions.</t>
  </si>
  <si>
    <t>6 In the second quarter of 2025, we acquired 97 thousand fiber customers from Lumos.</t>
  </si>
  <si>
    <t xml:space="preserve">7 In the second quarter of 2024, we acquired 3.5 million prepaid customers through the Ka’ena Acquisition, which includes the impact of certain base adjustments to align the policies of Ka’ena and T-Mobile.  </t>
  </si>
  <si>
    <t>OPERATIONAL IN US-$</t>
  </si>
  <si>
    <t>(USD million)</t>
  </si>
  <si>
    <t>(USD)</t>
  </si>
  <si>
    <t>2 Excluding special factors affecting EBITDA of USD (123mn) in Q3/24, USD 2,776mn in Q4/24, USD 20mn in Q1/25, USD 7mn in Q2/25, and USD (606mn) in Q3/25.</t>
  </si>
  <si>
    <t>3 Adjusted by excluding spectrum purchases and cash outflows for investments in the acquisition of customer bases of USD 2,414mn in Q3/24, USD 827mn in Q4/24, USD 68mn in Q1/25, USD 810mn in Q2/25, and USD 1605mn in Q3/25.</t>
  </si>
  <si>
    <t>EBITDA AL margin (EBITDA AL / total revenue)</t>
  </si>
  <si>
    <t>1 Special factors affecting EBITDA: EUR 6mn in Q3/24, EUR 20mn in Q4/24, EUR 22mn in Q1/25, EUR 13mn in Q2/25 and EUR 9mn in Q3/25.</t>
  </si>
  <si>
    <t>2 Special factors affecting EBIT: EUR +6mn in Q3/24 (thereof EUR +6mn from EBITDA), EUR +108mn in Q4/24 (thereof EUR +20mn from EBITDA), EUR +22mn in Q1/25 (thereof EUR +22mn from EBITDA), EUR +53mn in Q2/25 (thereof EUR +13mn from EBITDA)  and EUR +19mn in Q3/25 (thereof EUR +9mn from EBITDA).</t>
  </si>
  <si>
    <t>3 Spectrum: EUR 1mn in Croatia in Q3/24, EUR 1mn in Croatia in Q4/24, EUR 4mn in Slovakia in Q4/24, EUR 1mn in Croatia in Q1/25 EUR 71mn in Poland in Q1/25, EUR 34mn in Slovakia in Q2/25, EUR 113mn in Poland in Q2/25, EUR 1mn in Croatia in Q3/25.</t>
  </si>
  <si>
    <t>GROUP DEVELOPMENT</t>
  </si>
  <si>
    <t>1 Primarily includes a subsequent deconsolidation gain in the second quarter of 2025 related to the disposal of an investment in the 2017 financial year.</t>
  </si>
  <si>
    <t xml:space="preserve">SYSTEMS SOLUTIONS </t>
  </si>
  <si>
    <t>International Revenue</t>
  </si>
  <si>
    <t>EBIT MARGIN</t>
  </si>
  <si>
    <t>ORDER ENTRY</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</si>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</sst>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0;\(#,##0\);0"/>
    <numFmt numFmtId="165" formatCode="0.0;\(0.0\);0.0"/>
    <numFmt numFmtId="166" formatCode="0.0;\(0.0\);&quot;n.a.&quot;"/>
    <numFmt numFmtId="167" formatCode="#,##0;\(#,##0\)"/>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_(* #,##0.00_);_(* \(#,##0.00\);_(* &quot;-&quot;??_);_(@_)"/>
    <numFmt numFmtId="176" formatCode="#,##0.0;\(#,##0.0\)"/>
    <numFmt numFmtId="177" formatCode="0;\(0\)"/>
    <numFmt numFmtId="178" formatCode="0.0%"/>
    <numFmt numFmtId="179" formatCode="_(* #,##0.0_);_(* \(#,##0.0\);_(* &quot;-&quot;??_);_(@_)"/>
    <numFmt numFmtId="180" formatCode="0.000"/>
    <numFmt numFmtId="181" formatCode="#,##0.0\p;\(#,##0.0\p\)"/>
  </numFmts>
  <fonts count="7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sz val="24"/>
      <color theme="5"/>
      <name val="Tele-GroteskNor"/>
    </font>
    <font>
      <b/>
      <sz val="20"/>
      <color indexed="22"/>
      <name val="Tele-GroteskNor"/>
    </font>
    <font>
      <sz val="10"/>
      <name val="Tele-GroteskNor"/>
    </font>
    <font>
      <sz val="11"/>
      <color rgb="FFE20074"/>
      <name val="Tele-GroteskFet"/>
    </font>
    <font>
      <i/>
      <sz val="11"/>
      <color rgb="FFFF0000"/>
      <name val="Calibri"/>
      <family val="2"/>
      <scheme val="minor"/>
    </font>
    <font>
      <sz val="10"/>
      <color theme="1"/>
      <name val="Calibri"/>
      <family val="2"/>
      <scheme val="minor"/>
    </font>
    <font>
      <sz val="10"/>
      <name val="Calibri"/>
      <family val="2"/>
      <scheme val="minor"/>
    </font>
    <font>
      <sz val="10"/>
      <color rgb="FFFF0000"/>
      <name val="Calibri"/>
      <family val="2"/>
      <scheme val="minor"/>
    </font>
    <font>
      <b/>
      <i/>
      <sz val="10"/>
      <color rgb="FF0070C0"/>
      <name val="Calibri"/>
      <family val="2"/>
      <scheme val="minor"/>
    </font>
    <font>
      <i/>
      <sz val="11"/>
      <name val="Calibri"/>
      <family val="2"/>
      <scheme val="minor"/>
    </font>
    <font>
      <sz val="11"/>
      <color theme="5"/>
      <name val="Tele-GroteskFet"/>
    </font>
    <font>
      <sz val="24"/>
      <color rgb="FFE20074"/>
      <name val="TeleGrotesk Headline Ultra"/>
    </font>
    <font>
      <vertAlign val="superscript"/>
      <sz val="24"/>
      <color rgb="FFE20074"/>
      <name val="TeleGrotesk Headline Ultra"/>
    </font>
    <font>
      <sz val="11"/>
      <color indexed="24"/>
      <name val="Tele-GroteskFet"/>
    </font>
    <font>
      <vertAlign val="superscript"/>
      <sz val="24"/>
      <color rgb="FFE20074"/>
      <name val="Tele-GroteskNor"/>
    </font>
    <font>
      <sz val="11"/>
      <color theme="1"/>
      <name val="Tele-GroteskNor"/>
    </font>
    <font>
      <sz val="11"/>
      <color rgb="FFFF0000"/>
      <name val="Tele-GroteskNor"/>
    </font>
    <font>
      <sz val="11"/>
      <color indexed="8"/>
      <name val="Arial"/>
      <family val="2"/>
    </font>
    <font>
      <sz val="10"/>
      <color theme="1"/>
      <name val="Tele-GroteskNor"/>
    </font>
    <font>
      <sz val="10"/>
      <color theme="1"/>
      <name val="Tele-GroteskFet"/>
    </font>
    <font>
      <sz val="20"/>
      <color indexed="24"/>
      <name val="Tele-GroteskNor"/>
    </font>
    <font>
      <sz val="10"/>
      <name val="Helv"/>
    </font>
    <font>
      <sz val="9"/>
      <name val="Tele-GroteskNor"/>
    </font>
    <font>
      <sz val="11"/>
      <color indexed="8"/>
      <name val="Calibri"/>
      <family val="2"/>
    </font>
    <font>
      <i/>
      <sz val="11"/>
      <color rgb="FF0070C0"/>
      <name val="Calibri"/>
      <family val="2"/>
      <scheme val="minor"/>
    </font>
    <font>
      <i/>
      <sz val="10"/>
      <color rgb="FF0070C0"/>
      <name val="Calibri"/>
      <family val="2"/>
      <scheme val="mi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sz val="20"/>
      <name val="Tele-GroteskNor"/>
    </font>
    <font>
      <u/>
      <sz val="16"/>
      <color rgb="FFE20074"/>
      <name val="Tele-GroteskUlt"/>
    </font>
    <font>
      <vertAlign val="superscript"/>
      <sz val="11"/>
      <color rgb="FFE20074"/>
      <name val="Tele-GroteskFet"/>
    </font>
    <font>
      <strike/>
      <sz val="11"/>
      <name val="Tele-GroteskNor"/>
    </font>
    <font>
      <b/>
      <sz val="11"/>
      <color theme="1"/>
      <name val="Calibri"/>
      <family val="2"/>
      <scheme val="minor"/>
    </font>
    <font>
      <b/>
      <sz val="18"/>
      <color rgb="FF0070C0"/>
      <name val="Calibri"/>
      <family val="2"/>
      <scheme val="minor"/>
    </font>
    <font>
      <b/>
      <sz val="24"/>
      <color rgb="FFE20074"/>
      <name val="TeleGrotesk Headline Ultra"/>
    </font>
    <font>
      <sz val="18"/>
      <name val="Tele-Antiqua"/>
    </font>
    <font>
      <sz val="18"/>
      <color indexed="41"/>
      <name val="Tele-Antiqua"/>
    </font>
    <font>
      <sz val="11"/>
      <color indexed="8"/>
      <name val="Tele-GroteskNor"/>
    </font>
  </fonts>
  <fills count="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s>
  <borders count="46">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style="thin">
        <color indexed="64"/>
      </top>
      <bottom/>
      <diagonal/>
    </border>
    <border>
      <left/>
      <right style="thick">
        <color indexed="9"/>
      </right>
      <top style="thin">
        <color rgb="FF666666"/>
      </top>
      <bottom/>
      <diagonal/>
    </border>
    <border>
      <left/>
      <right/>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top/>
      <bottom style="thin">
        <color auto="1"/>
      </bottom>
      <diagonal/>
    </border>
    <border>
      <left/>
      <right style="thick">
        <color indexed="9"/>
      </right>
      <top style="thin">
        <color indexed="64"/>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auto="1"/>
      </bottom>
      <diagonal/>
    </border>
    <border>
      <left style="medium">
        <color indexed="9"/>
      </left>
      <right/>
      <top style="thin">
        <color auto="1"/>
      </top>
      <bottom style="thin">
        <color auto="1"/>
      </bottom>
      <diagonal/>
    </border>
    <border>
      <left style="thick">
        <color theme="0"/>
      </left>
      <right/>
      <top style="thin">
        <color indexed="64"/>
      </top>
      <bottom style="thin">
        <color auto="1"/>
      </bottom>
      <diagonal/>
    </border>
    <border>
      <left style="thick">
        <color theme="0"/>
      </left>
      <right style="thick">
        <color indexed="9"/>
      </right>
      <top style="thin">
        <color auto="1"/>
      </top>
      <bottom style="thin">
        <color auto="1"/>
      </bottom>
      <diagonal/>
    </border>
    <border>
      <left/>
      <right style="thick">
        <color theme="0"/>
      </right>
      <top style="thin">
        <color auto="1"/>
      </top>
      <bottom style="thin">
        <color auto="1"/>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style="thin">
        <color rgb="FF666666"/>
      </top>
      <bottom style="thin">
        <color indexed="64"/>
      </bottom>
      <diagonal/>
    </border>
    <border>
      <left style="thick">
        <color indexed="9"/>
      </left>
      <right/>
      <top style="thin">
        <color rgb="FF666666"/>
      </top>
      <bottom style="thin">
        <color rgb="FF666666"/>
      </bottom>
      <diagonal/>
    </border>
    <border>
      <left style="thick">
        <color indexed="9"/>
      </left>
      <right/>
      <top style="thin">
        <color indexed="64"/>
      </top>
      <bottom style="thin">
        <color rgb="FF666666"/>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20">
    <xf numFmtId="0" fontId="0" fillId="0" borderId="0"/>
    <xf numFmtId="9" fontId="3" fillId="0" borderId="0" applyFont="0" applyFill="0" applyBorder="0" applyAlignment="0" applyProtection="0"/>
    <xf numFmtId="0" fontId="3" fillId="0" borderId="0"/>
    <xf numFmtId="0" fontId="52" fillId="0" borderId="0"/>
    <xf numFmtId="0" fontId="2" fillId="0" borderId="0"/>
    <xf numFmtId="9" fontId="3" fillId="0" borderId="0" applyFont="0" applyFill="0" applyBorder="0" applyAlignment="0" applyProtection="0"/>
    <xf numFmtId="0" fontId="14" fillId="0" borderId="0"/>
    <xf numFmtId="0" fontId="3" fillId="0" borderId="0"/>
    <xf numFmtId="0" fontId="58" fillId="0" borderId="0"/>
    <xf numFmtId="9" fontId="2" fillId="0" borderId="0" applyFont="0" applyFill="0" applyBorder="0" applyAlignment="0" applyProtection="0"/>
    <xf numFmtId="175" fontId="2" fillId="0" borderId="0" applyFont="0" applyFill="0" applyBorder="0" applyAlignment="0" applyProtection="0"/>
    <xf numFmtId="0" fontId="2" fillId="0" borderId="0"/>
    <xf numFmtId="0" fontId="14" fillId="0" borderId="0"/>
    <xf numFmtId="9" fontId="14"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175" fontId="1" fillId="0" borderId="0" applyFont="0" applyFill="0" applyBorder="0" applyAlignment="0" applyProtection="0"/>
    <xf numFmtId="0" fontId="1" fillId="0" borderId="0"/>
    <xf numFmtId="0" fontId="1" fillId="0" borderId="0"/>
  </cellStyleXfs>
  <cellXfs count="639">
    <xf numFmtId="0" fontId="0" fillId="0" borderId="0" xfId="0"/>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applyAlignment="1">
      <alignment horizontal="left"/>
    </xf>
    <xf numFmtId="0" fontId="0" fillId="0" borderId="0" xfId="0" applyAlignment="1">
      <alignment horizontal="left"/>
    </xf>
    <xf numFmtId="0" fontId="8" fillId="2" borderId="0" xfId="0" applyFont="1" applyFill="1" applyAlignment="1">
      <alignment vertical="top"/>
    </xf>
    <xf numFmtId="0" fontId="9" fillId="2" borderId="0" xfId="0" applyFont="1" applyFill="1"/>
    <xf numFmtId="0" fontId="10" fillId="3" borderId="0" xfId="0" applyFont="1" applyFill="1"/>
    <xf numFmtId="0" fontId="9" fillId="0" borderId="0" xfId="0" applyFont="1"/>
    <xf numFmtId="0" fontId="10" fillId="0" borderId="0" xfId="0" applyFont="1"/>
    <xf numFmtId="0" fontId="11" fillId="2" borderId="0" xfId="0" applyFont="1" applyFill="1"/>
    <xf numFmtId="0" fontId="12" fillId="2" borderId="0" xfId="0" applyFont="1" applyFill="1" applyAlignment="1">
      <alignment horizontal="center" vertical="center"/>
    </xf>
    <xf numFmtId="0" fontId="13" fillId="2" borderId="0" xfId="0" applyFont="1" applyFill="1" applyAlignment="1">
      <alignment horizontal="left" vertical="center"/>
    </xf>
    <xf numFmtId="2" fontId="14" fillId="2" borderId="0" xfId="0" applyNumberFormat="1" applyFont="1" applyFill="1"/>
    <xf numFmtId="2" fontId="15" fillId="2" borderId="0" xfId="0" applyNumberFormat="1" applyFont="1" applyFill="1"/>
    <xf numFmtId="0" fontId="16" fillId="2" borderId="0" xfId="0" applyFont="1" applyFill="1"/>
    <xf numFmtId="0" fontId="0" fillId="0" borderId="0" xfId="0" applyAlignment="1">
      <alignment horizontal="right" vertical="center" indent="1"/>
    </xf>
    <xf numFmtId="0" fontId="17" fillId="2" borderId="0" xfId="0" applyFont="1" applyFill="1" applyAlignment="1">
      <alignment horizontal="left" indent="1"/>
    </xf>
    <xf numFmtId="2" fontId="19" fillId="2" borderId="0" xfId="0" applyNumberFormat="1" applyFont="1" applyFill="1" applyAlignment="1">
      <alignment wrapText="1"/>
    </xf>
    <xf numFmtId="2" fontId="20" fillId="2" borderId="0" xfId="0" applyNumberFormat="1" applyFont="1" applyFill="1"/>
    <xf numFmtId="2" fontId="19" fillId="2" borderId="0" xfId="0" applyNumberFormat="1" applyFont="1" applyFill="1"/>
    <xf numFmtId="0" fontId="19" fillId="2" borderId="0" xfId="0" applyFont="1" applyFill="1"/>
    <xf numFmtId="2" fontId="21" fillId="2" borderId="0" xfId="0" applyNumberFormat="1" applyFont="1" applyFill="1"/>
    <xf numFmtId="2" fontId="16" fillId="2" borderId="0" xfId="0" applyNumberFormat="1" applyFont="1" applyFill="1"/>
    <xf numFmtId="2" fontId="19" fillId="0" borderId="0" xfId="0" applyNumberFormat="1" applyFont="1"/>
    <xf numFmtId="2" fontId="14" fillId="0" borderId="0" xfId="0" applyNumberFormat="1" applyFont="1"/>
    <xf numFmtId="0" fontId="4" fillId="2" borderId="0" xfId="0" applyFont="1" applyFill="1"/>
    <xf numFmtId="0" fontId="6" fillId="2" borderId="0" xfId="0" applyFont="1" applyFill="1" applyAlignment="1">
      <alignment horizontal="right"/>
    </xf>
    <xf numFmtId="0" fontId="6" fillId="2" borderId="0" xfId="0" applyFont="1" applyFill="1"/>
    <xf numFmtId="0" fontId="23" fillId="2" borderId="0" xfId="0" applyFont="1" applyFill="1"/>
    <xf numFmtId="0" fontId="24" fillId="0" borderId="0" xfId="0" applyFont="1" applyAlignment="1">
      <alignment vertical="center"/>
    </xf>
    <xf numFmtId="1" fontId="25" fillId="0" borderId="0" xfId="0" applyNumberFormat="1" applyFont="1" applyAlignment="1">
      <alignment horizontal="right" vertical="center"/>
    </xf>
    <xf numFmtId="49" fontId="25" fillId="0" borderId="0" xfId="0" applyNumberFormat="1" applyFont="1" applyAlignment="1">
      <alignment horizontal="right" vertical="center"/>
    </xf>
    <xf numFmtId="0" fontId="25" fillId="0" borderId="0" xfId="0" applyFont="1" applyAlignment="1">
      <alignment vertical="center"/>
    </xf>
    <xf numFmtId="1" fontId="24" fillId="0" borderId="0" xfId="0" applyNumberFormat="1" applyFont="1" applyAlignment="1">
      <alignment horizontal="right" vertical="center"/>
    </xf>
    <xf numFmtId="0" fontId="0" fillId="0" borderId="0" xfId="0" applyAlignment="1">
      <alignment horizontal="right"/>
    </xf>
    <xf numFmtId="49" fontId="26" fillId="0" borderId="0" xfId="0" applyNumberFormat="1" applyFont="1" applyAlignment="1">
      <alignment horizontal="right"/>
    </xf>
    <xf numFmtId="0" fontId="27" fillId="0" borderId="1" xfId="0" applyFont="1" applyBorder="1" applyAlignment="1">
      <alignment horizontal="left" vertical="center"/>
    </xf>
    <xf numFmtId="1" fontId="26" fillId="0" borderId="1" xfId="0" applyNumberFormat="1" applyFont="1" applyBorder="1" applyAlignment="1">
      <alignment horizontal="right"/>
    </xf>
    <xf numFmtId="0" fontId="28" fillId="0" borderId="0" xfId="0" applyFont="1"/>
    <xf numFmtId="0" fontId="28" fillId="0" borderId="0" xfId="0" applyFont="1" applyAlignment="1">
      <alignment horizontal="right"/>
    </xf>
    <xf numFmtId="0" fontId="29" fillId="0" borderId="0" xfId="0" applyFont="1" applyAlignment="1">
      <alignment vertical="center"/>
    </xf>
    <xf numFmtId="0" fontId="29" fillId="0" borderId="0" xfId="0" applyFont="1" applyAlignment="1">
      <alignment horizontal="right" vertical="center"/>
    </xf>
    <xf numFmtId="49" fontId="26" fillId="0" borderId="0" xfId="0" applyNumberFormat="1" applyFont="1" applyAlignment="1">
      <alignment horizontal="center"/>
    </xf>
    <xf numFmtId="1" fontId="30" fillId="0" borderId="1" xfId="0" applyNumberFormat="1" applyFont="1" applyBorder="1" applyAlignment="1">
      <alignment horizontal="right"/>
    </xf>
    <xf numFmtId="0" fontId="29" fillId="0" borderId="0" xfId="0" applyFont="1"/>
    <xf numFmtId="0" fontId="29" fillId="0" borderId="0" xfId="0" applyFont="1" applyAlignment="1">
      <alignment horizontal="right"/>
    </xf>
    <xf numFmtId="16" fontId="29" fillId="0" borderId="0" xfId="0" quotePrefix="1" applyNumberFormat="1" applyFont="1" applyAlignment="1">
      <alignment horizontal="right" vertical="center"/>
    </xf>
    <xf numFmtId="0" fontId="31" fillId="0" borderId="0" xfId="0" applyFont="1"/>
    <xf numFmtId="17" fontId="31" fillId="0" borderId="0" xfId="0" quotePrefix="1" applyNumberFormat="1" applyFont="1" applyAlignment="1">
      <alignment horizontal="right"/>
    </xf>
    <xf numFmtId="9" fontId="29" fillId="0" borderId="0" xfId="1" applyFont="1" applyAlignment="1">
      <alignment vertical="center"/>
    </xf>
    <xf numFmtId="49" fontId="30" fillId="0" borderId="0" xfId="0" applyNumberFormat="1" applyFont="1" applyAlignment="1">
      <alignment horizontal="right"/>
    </xf>
    <xf numFmtId="0" fontId="31" fillId="0" borderId="0" xfId="0" applyFont="1" applyAlignment="1">
      <alignment vertical="center"/>
    </xf>
    <xf numFmtId="17" fontId="31" fillId="0" borderId="0" xfId="0" quotePrefix="1" applyNumberFormat="1" applyFont="1" applyAlignment="1">
      <alignment horizontal="right" vertical="center"/>
    </xf>
    <xf numFmtId="0" fontId="10" fillId="0" borderId="0" xfId="0" applyFont="1" applyAlignment="1">
      <alignment horizontal="right"/>
    </xf>
    <xf numFmtId="49" fontId="32" fillId="0" borderId="0" xfId="0" applyNumberFormat="1" applyFont="1" applyAlignment="1" applyProtection="1">
      <alignment horizontal="right"/>
      <protection locked="0"/>
    </xf>
    <xf numFmtId="0" fontId="29" fillId="0" borderId="1" xfId="0" applyFont="1" applyBorder="1" applyAlignment="1">
      <alignment horizontal="right"/>
    </xf>
    <xf numFmtId="0" fontId="30" fillId="0" borderId="0" xfId="0" applyFont="1"/>
    <xf numFmtId="0" fontId="26" fillId="0" borderId="0" xfId="0" applyFont="1" applyAlignment="1">
      <alignment horizontal="right"/>
    </xf>
    <xf numFmtId="49" fontId="0" fillId="0" borderId="0" xfId="0" applyNumberFormat="1"/>
    <xf numFmtId="0" fontId="33" fillId="2" borderId="0" xfId="0" applyFont="1" applyFill="1" applyAlignment="1">
      <alignment horizontal="left"/>
    </xf>
    <xf numFmtId="0" fontId="34" fillId="2" borderId="0" xfId="0" applyFont="1" applyFill="1" applyAlignment="1">
      <alignment horizontal="right" vertical="center"/>
    </xf>
    <xf numFmtId="0" fontId="4" fillId="0" borderId="0" xfId="0" applyFont="1"/>
    <xf numFmtId="0" fontId="36" fillId="0" borderId="0" xfId="0" applyFont="1"/>
    <xf numFmtId="0" fontId="36" fillId="2" borderId="0" xfId="0" applyFont="1" applyFill="1"/>
    <xf numFmtId="164" fontId="36" fillId="2" borderId="0" xfId="0" applyNumberFormat="1" applyFont="1" applyFill="1"/>
    <xf numFmtId="0" fontId="19" fillId="2" borderId="2" xfId="0" applyFont="1" applyFill="1" applyBorder="1" applyAlignment="1">
      <alignment wrapText="1"/>
    </xf>
    <xf numFmtId="0" fontId="19" fillId="2" borderId="0" xfId="0" applyFont="1" applyFill="1" applyAlignment="1">
      <alignment wrapText="1"/>
    </xf>
    <xf numFmtId="0" fontId="37" fillId="0" borderId="0" xfId="0" applyFont="1" applyAlignment="1">
      <alignment horizontal="center" wrapText="1"/>
    </xf>
    <xf numFmtId="0" fontId="19" fillId="2" borderId="0" xfId="0" applyFont="1" applyFill="1" applyAlignment="1">
      <alignment horizontal="right" wrapText="1" indent="1"/>
    </xf>
    <xf numFmtId="0" fontId="37" fillId="2" borderId="0" xfId="0" applyFont="1" applyFill="1" applyAlignment="1">
      <alignment horizontal="right" wrapText="1"/>
    </xf>
    <xf numFmtId="0" fontId="19" fillId="0" borderId="0" xfId="0" applyFont="1" applyAlignment="1">
      <alignment horizontal="center"/>
    </xf>
    <xf numFmtId="0" fontId="38" fillId="2" borderId="0" xfId="0" applyFont="1" applyFill="1" applyAlignment="1">
      <alignment horizontal="right" wrapText="1"/>
    </xf>
    <xf numFmtId="0" fontId="19" fillId="0" borderId="0" xfId="0" applyFont="1" applyAlignment="1">
      <alignment horizontal="right" wrapText="1" indent="1"/>
    </xf>
    <xf numFmtId="0" fontId="19" fillId="2" borderId="2" xfId="0" applyFont="1" applyFill="1" applyBorder="1"/>
    <xf numFmtId="0" fontId="37" fillId="2" borderId="0" xfId="0" applyFont="1" applyFill="1" applyAlignment="1">
      <alignment horizontal="right" indent="1"/>
    </xf>
    <xf numFmtId="0" fontId="16" fillId="0" borderId="3" xfId="0" applyFont="1" applyBorder="1" applyAlignment="1">
      <alignment horizontal="center"/>
    </xf>
    <xf numFmtId="0" fontId="40" fillId="0" borderId="0" xfId="0" applyFont="1"/>
    <xf numFmtId="0" fontId="41" fillId="0" borderId="0" xfId="0" applyFont="1"/>
    <xf numFmtId="0" fontId="43" fillId="0" borderId="0" xfId="0" applyFont="1"/>
    <xf numFmtId="0" fontId="37" fillId="2" borderId="0" xfId="0" applyFont="1" applyFill="1"/>
    <xf numFmtId="0" fontId="0" fillId="0" borderId="0" xfId="0" applyAlignment="1">
      <alignment horizontal="center"/>
    </xf>
    <xf numFmtId="0" fontId="0" fillId="0" borderId="6" xfId="0" applyBorder="1"/>
    <xf numFmtId="0" fontId="19" fillId="0" borderId="0" xfId="0" applyFont="1" applyAlignment="1">
      <alignment horizontal="left" vertical="center"/>
    </xf>
    <xf numFmtId="0" fontId="39" fillId="0" borderId="0" xfId="0" applyFont="1"/>
    <xf numFmtId="0" fontId="39" fillId="0" borderId="0" xfId="0" applyFont="1" applyAlignment="1">
      <alignment horizontal="center"/>
    </xf>
    <xf numFmtId="3" fontId="44" fillId="0" borderId="0" xfId="0" applyNumberFormat="1" applyFont="1" applyAlignment="1">
      <alignment horizontal="right"/>
    </xf>
    <xf numFmtId="167" fontId="0" fillId="2" borderId="0" xfId="0" applyNumberFormat="1" applyFill="1" applyAlignment="1">
      <alignment horizontal="left"/>
    </xf>
    <xf numFmtId="0" fontId="40" fillId="0" borderId="0" xfId="0" applyFont="1" applyAlignment="1">
      <alignment horizontal="left"/>
    </xf>
    <xf numFmtId="0" fontId="35" fillId="2" borderId="0" xfId="0" applyFont="1" applyFill="1"/>
    <xf numFmtId="167" fontId="0" fillId="2" borderId="0" xfId="0" applyNumberFormat="1" applyFill="1"/>
    <xf numFmtId="166" fontId="0" fillId="0" borderId="0" xfId="0" applyNumberFormat="1"/>
    <xf numFmtId="0" fontId="19" fillId="2" borderId="0" xfId="0" applyFont="1" applyFill="1" applyAlignment="1">
      <alignment horizontal="center"/>
    </xf>
    <xf numFmtId="0" fontId="19" fillId="2" borderId="0" xfId="0" applyFont="1" applyFill="1" applyAlignment="1">
      <alignment horizontal="right" wrapText="1"/>
    </xf>
    <xf numFmtId="0" fontId="19" fillId="0" borderId="4" xfId="0" applyFont="1" applyBorder="1" applyAlignment="1">
      <alignment horizontal="right" wrapText="1" indent="1"/>
    </xf>
    <xf numFmtId="167" fontId="0" fillId="0" borderId="0" xfId="0" applyNumberFormat="1"/>
    <xf numFmtId="0" fontId="28" fillId="0" borderId="0" xfId="0" applyFont="1" applyAlignment="1">
      <alignment horizontal="right" vertical="center"/>
    </xf>
    <xf numFmtId="0" fontId="0" fillId="0" borderId="0" xfId="0" applyAlignment="1">
      <alignment horizontal="right" vertical="center"/>
    </xf>
    <xf numFmtId="1" fontId="30" fillId="0" borderId="1" xfId="0" applyNumberFormat="1" applyFont="1" applyBorder="1" applyAlignment="1">
      <alignment horizontal="right" vertical="center"/>
    </xf>
    <xf numFmtId="0" fontId="28" fillId="0" borderId="0" xfId="0" applyFont="1" applyAlignment="1">
      <alignment vertical="center"/>
    </xf>
    <xf numFmtId="1" fontId="26" fillId="0" borderId="1" xfId="0" applyNumberFormat="1" applyFont="1" applyBorder="1" applyAlignment="1">
      <alignment horizontal="right" vertical="center"/>
    </xf>
    <xf numFmtId="16" fontId="28" fillId="0" borderId="0" xfId="0" quotePrefix="1" applyNumberFormat="1" applyFont="1" applyAlignment="1">
      <alignment horizontal="right" vertical="center"/>
    </xf>
    <xf numFmtId="0" fontId="0" fillId="0" borderId="0" xfId="0" applyAlignment="1">
      <alignment vertical="center"/>
    </xf>
    <xf numFmtId="0" fontId="46" fillId="0" borderId="2" xfId="0" applyFont="1" applyBorder="1"/>
    <xf numFmtId="0" fontId="4" fillId="0" borderId="0" xfId="0" applyFont="1" applyAlignment="1">
      <alignment horizontal="left"/>
    </xf>
    <xf numFmtId="0" fontId="33" fillId="0" borderId="0" xfId="0" applyFont="1" applyAlignment="1">
      <alignment horizontal="left"/>
    </xf>
    <xf numFmtId="0" fontId="8" fillId="2" borderId="2" xfId="0" applyFont="1" applyFill="1" applyBorder="1"/>
    <xf numFmtId="0" fontId="8" fillId="2" borderId="0" xfId="0" applyFont="1" applyFill="1"/>
    <xf numFmtId="0" fontId="36" fillId="2" borderId="0" xfId="0" applyFont="1" applyFill="1" applyAlignment="1">
      <alignment horizontal="right" indent="1"/>
    </xf>
    <xf numFmtId="0" fontId="48" fillId="2" borderId="0" xfId="0" applyFont="1" applyFill="1" applyAlignment="1">
      <alignment horizontal="right" wrapText="1" indent="1"/>
    </xf>
    <xf numFmtId="0" fontId="16" fillId="2" borderId="3" xfId="0" applyFont="1" applyFill="1" applyBorder="1" applyAlignment="1">
      <alignment horizontal="center"/>
    </xf>
    <xf numFmtId="0" fontId="19" fillId="0" borderId="0" xfId="0" applyFont="1"/>
    <xf numFmtId="0" fontId="16" fillId="2" borderId="4" xfId="0" applyFont="1" applyFill="1" applyBorder="1" applyAlignment="1">
      <alignment horizontal="right" indent="1"/>
    </xf>
    <xf numFmtId="0" fontId="16" fillId="2" borderId="0" xfId="0" applyFont="1" applyFill="1" applyAlignment="1">
      <alignment horizontal="right" indent="1"/>
    </xf>
    <xf numFmtId="0" fontId="19" fillId="0" borderId="8" xfId="0" applyFont="1" applyBorder="1" applyAlignment="1">
      <alignment horizontal="right" vertical="center" indent="1"/>
    </xf>
    <xf numFmtId="164" fontId="0" fillId="0" borderId="0" xfId="0" applyNumberFormat="1"/>
    <xf numFmtId="0" fontId="46" fillId="0" borderId="2" xfId="0" applyFont="1" applyBorder="1" applyAlignment="1">
      <alignment horizontal="left"/>
    </xf>
    <xf numFmtId="0" fontId="8" fillId="0" borderId="2" xfId="0" applyFont="1" applyBorder="1"/>
    <xf numFmtId="0" fontId="8" fillId="0" borderId="0" xfId="0" applyFont="1"/>
    <xf numFmtId="0" fontId="36" fillId="0" borderId="0" xfId="0" applyFont="1" applyAlignment="1">
      <alignment horizontal="right" indent="1"/>
    </xf>
    <xf numFmtId="167" fontId="16" fillId="0" borderId="0" xfId="0" applyNumberFormat="1" applyFont="1" applyAlignment="1">
      <alignment horizontal="right" vertical="center" indent="1"/>
    </xf>
    <xf numFmtId="172" fontId="16" fillId="0" borderId="0" xfId="0" applyNumberFormat="1" applyFont="1" applyAlignment="1">
      <alignment horizontal="right" vertical="center" indent="1"/>
    </xf>
    <xf numFmtId="0" fontId="19" fillId="0" borderId="0" xfId="0" applyFont="1" applyAlignment="1">
      <alignment vertical="center" wrapText="1"/>
    </xf>
    <xf numFmtId="0" fontId="50" fillId="0" borderId="0" xfId="0" applyFont="1" applyAlignment="1">
      <alignment vertical="top"/>
    </xf>
    <xf numFmtId="0" fontId="19" fillId="2" borderId="0" xfId="0" applyFont="1" applyFill="1" applyAlignment="1">
      <alignment horizontal="right" vertical="justify" wrapText="1" indent="1"/>
    </xf>
    <xf numFmtId="0" fontId="38" fillId="2" borderId="0" xfId="0" applyFont="1" applyFill="1" applyAlignment="1">
      <alignment horizontal="right" vertical="justify" wrapText="1" indent="1"/>
    </xf>
    <xf numFmtId="0" fontId="19" fillId="2" borderId="4" xfId="0" applyFont="1" applyFill="1" applyBorder="1" applyAlignment="1">
      <alignment horizontal="right" wrapText="1" indent="1"/>
    </xf>
    <xf numFmtId="0" fontId="42" fillId="0" borderId="0" xfId="0" applyFont="1"/>
    <xf numFmtId="0" fontId="16" fillId="2" borderId="3" xfId="0" applyFont="1" applyFill="1" applyBorder="1" applyAlignment="1">
      <alignment horizontal="right" indent="1"/>
    </xf>
    <xf numFmtId="0" fontId="46" fillId="2" borderId="2" xfId="0" applyFont="1" applyFill="1" applyBorder="1" applyAlignment="1">
      <alignment horizontal="left"/>
    </xf>
    <xf numFmtId="165" fontId="19" fillId="0" borderId="0" xfId="0" applyNumberFormat="1" applyFont="1" applyAlignment="1">
      <alignment horizontal="right" vertical="center" indent="1"/>
    </xf>
    <xf numFmtId="165" fontId="16" fillId="0" borderId="0" xfId="0" applyNumberFormat="1" applyFont="1" applyAlignment="1">
      <alignment horizontal="right" vertical="center" indent="1"/>
    </xf>
    <xf numFmtId="0" fontId="50" fillId="0" borderId="0" xfId="0" applyFont="1" applyAlignment="1">
      <alignment vertical="top" wrapText="1"/>
    </xf>
    <xf numFmtId="164" fontId="50" fillId="0" borderId="0" xfId="0" applyNumberFormat="1" applyFont="1" applyAlignment="1">
      <alignment vertical="top" wrapText="1"/>
    </xf>
    <xf numFmtId="0" fontId="53" fillId="0" borderId="0" xfId="0" applyFont="1"/>
    <xf numFmtId="0" fontId="33" fillId="2" borderId="0" xfId="0" applyFont="1" applyFill="1" applyAlignment="1">
      <alignment horizontal="center"/>
    </xf>
    <xf numFmtId="0" fontId="36" fillId="2" borderId="0" xfId="0" applyFont="1" applyFill="1" applyAlignment="1">
      <alignment horizontal="center"/>
    </xf>
    <xf numFmtId="0" fontId="37" fillId="2" borderId="0" xfId="0" applyFont="1" applyFill="1" applyAlignment="1">
      <alignment horizontal="center" wrapText="1"/>
    </xf>
    <xf numFmtId="0" fontId="38" fillId="2" borderId="0" xfId="0" applyFont="1" applyFill="1" applyAlignment="1">
      <alignment horizontal="right" wrapText="1" indent="1"/>
    </xf>
    <xf numFmtId="0" fontId="37" fillId="2" borderId="12" xfId="0" applyFont="1" applyFill="1" applyBorder="1" applyAlignment="1">
      <alignment horizontal="right" wrapText="1"/>
    </xf>
    <xf numFmtId="0" fontId="19" fillId="2" borderId="13" xfId="0" applyFont="1" applyFill="1" applyBorder="1" applyAlignment="1">
      <alignment horizontal="center"/>
    </xf>
    <xf numFmtId="0" fontId="19" fillId="2" borderId="7" xfId="0" applyFont="1" applyFill="1" applyBorder="1" applyAlignment="1">
      <alignment horizontal="center" wrapText="1"/>
    </xf>
    <xf numFmtId="0" fontId="19" fillId="2" borderId="6" xfId="0" applyFont="1" applyFill="1" applyBorder="1" applyAlignment="1">
      <alignment horizontal="center" wrapText="1"/>
    </xf>
    <xf numFmtId="0" fontId="37" fillId="2" borderId="12" xfId="0" applyFont="1" applyFill="1" applyBorder="1" applyAlignment="1">
      <alignment horizontal="right" indent="1"/>
    </xf>
    <xf numFmtId="0" fontId="16" fillId="2" borderId="14" xfId="0" applyFont="1" applyFill="1" applyBorder="1" applyAlignment="1">
      <alignment horizontal="center"/>
    </xf>
    <xf numFmtId="0" fontId="54" fillId="0" borderId="0" xfId="0" applyFont="1"/>
    <xf numFmtId="0" fontId="19" fillId="0" borderId="0" xfId="0" applyFont="1" applyAlignment="1">
      <alignment horizontal="right" vertical="center" indent="1"/>
    </xf>
    <xf numFmtId="0" fontId="19" fillId="0" borderId="0" xfId="0" applyFont="1" applyAlignment="1">
      <alignment horizontal="center" vertical="center"/>
    </xf>
    <xf numFmtId="167" fontId="19" fillId="2" borderId="0" xfId="0" applyNumberFormat="1" applyFont="1" applyFill="1" applyAlignment="1">
      <alignment horizontal="right" vertical="center" indent="1"/>
    </xf>
    <xf numFmtId="0" fontId="46" fillId="0" borderId="2" xfId="2" applyFont="1" applyBorder="1" applyAlignment="1">
      <alignment horizontal="left"/>
    </xf>
    <xf numFmtId="0" fontId="55" fillId="2" borderId="0" xfId="0" applyFont="1" applyFill="1"/>
    <xf numFmtId="0" fontId="37" fillId="0" borderId="0" xfId="0" applyFont="1"/>
    <xf numFmtId="0" fontId="56" fillId="2" borderId="0" xfId="0" applyFont="1" applyFill="1"/>
    <xf numFmtId="0" fontId="16" fillId="2" borderId="3" xfId="0" applyFont="1" applyFill="1" applyBorder="1" applyAlignment="1">
      <alignment horizontal="right"/>
    </xf>
    <xf numFmtId="173" fontId="19" fillId="2" borderId="0" xfId="0" applyNumberFormat="1" applyFont="1" applyFill="1" applyAlignment="1">
      <alignment horizontal="right" vertical="center" wrapText="1" indent="1"/>
    </xf>
    <xf numFmtId="0" fontId="38" fillId="0" borderId="0" xfId="0" applyFont="1" applyAlignment="1">
      <alignment horizontal="right" wrapText="1" indent="1"/>
    </xf>
    <xf numFmtId="0" fontId="56" fillId="2" borderId="3" xfId="0" applyFont="1" applyFill="1" applyBorder="1"/>
    <xf numFmtId="0" fontId="56" fillId="2" borderId="4" xfId="0" applyFont="1" applyFill="1" applyBorder="1"/>
    <xf numFmtId="0" fontId="16" fillId="2" borderId="4" xfId="0" applyFont="1" applyFill="1" applyBorder="1" applyAlignment="1">
      <alignment horizontal="right"/>
    </xf>
    <xf numFmtId="0" fontId="19" fillId="2" borderId="2" xfId="0" applyFont="1" applyFill="1" applyBorder="1" applyAlignment="1">
      <alignment horizontal="right" vertical="center" wrapText="1" indent="1"/>
    </xf>
    <xf numFmtId="0" fontId="19" fillId="2" borderId="10" xfId="0" applyFont="1" applyFill="1" applyBorder="1" applyAlignment="1">
      <alignment wrapText="1"/>
    </xf>
    <xf numFmtId="0" fontId="19" fillId="2" borderId="15" xfId="0" applyFont="1" applyFill="1" applyBorder="1" applyAlignment="1">
      <alignment wrapText="1"/>
    </xf>
    <xf numFmtId="173" fontId="19" fillId="2" borderId="15" xfId="0" applyNumberFormat="1" applyFont="1" applyFill="1" applyBorder="1" applyAlignment="1">
      <alignment horizontal="right" vertical="center" wrapText="1" indent="1"/>
    </xf>
    <xf numFmtId="0" fontId="19" fillId="2" borderId="3" xfId="0" applyFont="1" applyFill="1" applyBorder="1" applyAlignment="1">
      <alignment wrapText="1"/>
    </xf>
    <xf numFmtId="173" fontId="19" fillId="2" borderId="4" xfId="0" applyNumberFormat="1" applyFont="1" applyFill="1" applyBorder="1" applyAlignment="1">
      <alignment horizontal="right" vertical="center" wrapText="1"/>
    </xf>
    <xf numFmtId="0" fontId="37" fillId="2" borderId="0" xfId="0" applyFont="1" applyFill="1" applyAlignment="1">
      <alignment horizontal="right"/>
    </xf>
    <xf numFmtId="0" fontId="50" fillId="0" borderId="0" xfId="0" applyFont="1" applyAlignment="1">
      <alignment vertical="center"/>
    </xf>
    <xf numFmtId="0" fontId="57" fillId="0" borderId="0" xfId="0" applyFont="1" applyAlignment="1">
      <alignment horizontal="left" vertical="center"/>
    </xf>
    <xf numFmtId="0" fontId="37" fillId="0" borderId="0" xfId="0" applyFont="1" applyAlignment="1">
      <alignment vertical="center"/>
    </xf>
    <xf numFmtId="0" fontId="37" fillId="2" borderId="0" xfId="0" applyFont="1" applyFill="1" applyAlignment="1">
      <alignment horizontal="right" vertical="center"/>
    </xf>
    <xf numFmtId="0" fontId="37" fillId="2" borderId="0" xfId="0" applyFont="1" applyFill="1" applyAlignment="1">
      <alignment vertical="center"/>
    </xf>
    <xf numFmtId="0" fontId="19" fillId="2" borderId="10" xfId="0" applyFont="1" applyFill="1" applyBorder="1"/>
    <xf numFmtId="0" fontId="37" fillId="2" borderId="9" xfId="0" applyFont="1" applyFill="1" applyBorder="1" applyAlignment="1">
      <alignment horizontal="right" indent="1"/>
    </xf>
    <xf numFmtId="0" fontId="16" fillId="2" borderId="11" xfId="0" applyFont="1" applyFill="1" applyBorder="1" applyAlignment="1">
      <alignment horizontal="center"/>
    </xf>
    <xf numFmtId="0" fontId="19" fillId="2" borderId="9" xfId="0" applyFont="1" applyFill="1" applyBorder="1"/>
    <xf numFmtId="0" fontId="16" fillId="0" borderId="11" xfId="0" applyFont="1" applyBorder="1" applyAlignment="1">
      <alignment horizontal="right" indent="1"/>
    </xf>
    <xf numFmtId="0" fontId="16" fillId="0" borderId="5" xfId="0" applyFont="1" applyBorder="1" applyAlignment="1">
      <alignment horizontal="right" indent="1"/>
    </xf>
    <xf numFmtId="165" fontId="16" fillId="0" borderId="16" xfId="0" applyNumberFormat="1" applyFont="1" applyBorder="1" applyAlignment="1">
      <alignment horizontal="right" vertical="center" indent="1"/>
    </xf>
    <xf numFmtId="165" fontId="16" fillId="0" borderId="16" xfId="0" applyNumberFormat="1" applyFont="1" applyBorder="1" applyAlignment="1">
      <alignment horizontal="right" indent="1"/>
    </xf>
    <xf numFmtId="165" fontId="16" fillId="0" borderId="18" xfId="0" applyNumberFormat="1" applyFont="1" applyBorder="1" applyAlignment="1">
      <alignment horizontal="right" vertical="center" indent="1"/>
    </xf>
    <xf numFmtId="0" fontId="42" fillId="0" borderId="0" xfId="0" applyFont="1" applyAlignment="1">
      <alignment horizontal="left"/>
    </xf>
    <xf numFmtId="0" fontId="60" fillId="0" borderId="0" xfId="0" applyFont="1"/>
    <xf numFmtId="0" fontId="59" fillId="0" borderId="0" xfId="0" applyFont="1"/>
    <xf numFmtId="0" fontId="60" fillId="0" borderId="0" xfId="0" applyFont="1" applyAlignment="1">
      <alignment horizontal="left"/>
    </xf>
    <xf numFmtId="0" fontId="43" fillId="0" borderId="0" xfId="0" applyFont="1" applyAlignment="1">
      <alignment horizontal="left"/>
    </xf>
    <xf numFmtId="0" fontId="60" fillId="0" borderId="0" xfId="0" applyFont="1" applyAlignment="1">
      <alignment horizontal="center"/>
    </xf>
    <xf numFmtId="0" fontId="22" fillId="0" borderId="0" xfId="0" applyFont="1" applyAlignment="1">
      <alignment horizontal="left" vertical="top" wrapText="1"/>
    </xf>
    <xf numFmtId="0" fontId="38" fillId="0" borderId="19" xfId="0" applyFont="1" applyBorder="1" applyAlignment="1">
      <alignment vertical="center"/>
    </xf>
    <xf numFmtId="0" fontId="16" fillId="0" borderId="16" xfId="0" applyFont="1" applyBorder="1" applyAlignment="1">
      <alignment horizontal="right" vertical="center" indent="1"/>
    </xf>
    <xf numFmtId="0" fontId="16" fillId="0" borderId="18" xfId="0" applyFont="1" applyBorder="1" applyAlignment="1">
      <alignment horizontal="center" vertical="center"/>
    </xf>
    <xf numFmtId="164" fontId="16" fillId="0" borderId="16" xfId="0" applyNumberFormat="1" applyFont="1" applyBorder="1" applyAlignment="1">
      <alignment horizontal="right" vertical="center" indent="1"/>
    </xf>
    <xf numFmtId="164" fontId="16" fillId="4" borderId="16" xfId="0" applyNumberFormat="1" applyFont="1" applyFill="1" applyBorder="1" applyAlignment="1">
      <alignment horizontal="right" vertical="center" indent="1"/>
    </xf>
    <xf numFmtId="0" fontId="19" fillId="2" borderId="19" xfId="0" applyFont="1" applyFill="1" applyBorder="1" applyAlignment="1">
      <alignment vertical="center" wrapText="1"/>
    </xf>
    <xf numFmtId="0" fontId="19" fillId="0" borderId="16" xfId="0" applyFont="1" applyBorder="1" applyAlignment="1">
      <alignment horizontal="right" vertical="center" indent="1"/>
    </xf>
    <xf numFmtId="0" fontId="19" fillId="0" borderId="18" xfId="0" applyFont="1" applyBorder="1" applyAlignment="1">
      <alignment horizontal="center" vertical="center"/>
    </xf>
    <xf numFmtId="164" fontId="19" fillId="2" borderId="16" xfId="0" applyNumberFormat="1" applyFont="1" applyFill="1" applyBorder="1" applyAlignment="1">
      <alignment horizontal="right" vertical="center" indent="1"/>
    </xf>
    <xf numFmtId="164" fontId="19" fillId="4" borderId="18" xfId="0" applyNumberFormat="1" applyFont="1" applyFill="1" applyBorder="1" applyAlignment="1">
      <alignment horizontal="right" vertical="center" indent="1"/>
    </xf>
    <xf numFmtId="165" fontId="19" fillId="0" borderId="16" xfId="0" applyNumberFormat="1" applyFont="1" applyBorder="1" applyAlignment="1">
      <alignment horizontal="right" vertical="center" indent="1"/>
    </xf>
    <xf numFmtId="164" fontId="19" fillId="0" borderId="16" xfId="0" applyNumberFormat="1" applyFont="1" applyBorder="1" applyAlignment="1">
      <alignment horizontal="right" vertical="center" indent="1"/>
    </xf>
    <xf numFmtId="164" fontId="16" fillId="4" borderId="18" xfId="0" applyNumberFormat="1" applyFont="1" applyFill="1" applyBorder="1" applyAlignment="1">
      <alignment horizontal="right" vertical="center" indent="1"/>
    </xf>
    <xf numFmtId="166" fontId="16" fillId="0" borderId="16" xfId="0" applyNumberFormat="1" applyFont="1" applyBorder="1" applyAlignment="1">
      <alignment horizontal="right" vertical="center" indent="1"/>
    </xf>
    <xf numFmtId="0" fontId="19" fillId="2" borderId="17" xfId="0" applyFont="1" applyFill="1" applyBorder="1" applyAlignment="1">
      <alignment vertical="center" wrapText="1"/>
    </xf>
    <xf numFmtId="164" fontId="19" fillId="4" borderId="16" xfId="0" applyNumberFormat="1" applyFont="1" applyFill="1" applyBorder="1" applyAlignment="1">
      <alignment horizontal="right" vertical="center" indent="1"/>
    </xf>
    <xf numFmtId="0" fontId="37" fillId="2" borderId="17" xfId="0" applyFont="1" applyFill="1" applyBorder="1"/>
    <xf numFmtId="166" fontId="19" fillId="0" borderId="16" xfId="0" applyNumberFormat="1" applyFont="1" applyBorder="1" applyAlignment="1">
      <alignment horizontal="right" vertical="center" indent="1"/>
    </xf>
    <xf numFmtId="0" fontId="0" fillId="0" borderId="19" xfId="0" applyBorder="1"/>
    <xf numFmtId="0" fontId="0" fillId="0" borderId="17" xfId="0" applyBorder="1"/>
    <xf numFmtId="0" fontId="0" fillId="0" borderId="17" xfId="0" applyBorder="1" applyAlignment="1">
      <alignment horizontal="center"/>
    </xf>
    <xf numFmtId="164" fontId="19" fillId="0" borderId="17" xfId="0" applyNumberFormat="1" applyFont="1" applyBorder="1" applyAlignment="1">
      <alignment horizontal="right" vertical="center" indent="1"/>
    </xf>
    <xf numFmtId="0" fontId="38" fillId="2" borderId="19" xfId="0" applyFont="1" applyFill="1" applyBorder="1" applyAlignment="1">
      <alignment wrapText="1"/>
    </xf>
    <xf numFmtId="0" fontId="16" fillId="0" borderId="16" xfId="0" applyFont="1" applyBorder="1" applyAlignment="1">
      <alignment horizontal="center" vertical="center"/>
    </xf>
    <xf numFmtId="167" fontId="16" fillId="2" borderId="16" xfId="0" applyNumberFormat="1" applyFont="1" applyFill="1" applyBorder="1" applyAlignment="1">
      <alignment horizontal="right" vertical="center" indent="1"/>
    </xf>
    <xf numFmtId="168" fontId="16" fillId="4" borderId="16" xfId="0" applyNumberFormat="1" applyFont="1" applyFill="1" applyBorder="1" applyAlignment="1">
      <alignment horizontal="right" vertical="center" indent="1"/>
    </xf>
    <xf numFmtId="170" fontId="19" fillId="0" borderId="18" xfId="0" applyNumberFormat="1" applyFont="1" applyBorder="1" applyAlignment="1">
      <alignment horizontal="right" vertical="center" indent="1"/>
    </xf>
    <xf numFmtId="170" fontId="19" fillId="4" borderId="18" xfId="0" applyNumberFormat="1" applyFont="1" applyFill="1" applyBorder="1" applyAlignment="1">
      <alignment horizontal="right" vertical="center" indent="1"/>
    </xf>
    <xf numFmtId="169" fontId="19" fillId="0" borderId="16" xfId="0" applyNumberFormat="1" applyFont="1" applyBorder="1" applyAlignment="1">
      <alignment horizontal="right" vertical="center" indent="1"/>
    </xf>
    <xf numFmtId="0" fontId="19" fillId="2" borderId="16" xfId="0" applyFont="1" applyFill="1" applyBorder="1" applyAlignment="1">
      <alignment vertical="center" wrapText="1"/>
    </xf>
    <xf numFmtId="168" fontId="16" fillId="0" borderId="16" xfId="0" applyNumberFormat="1" applyFont="1" applyBorder="1" applyAlignment="1">
      <alignment horizontal="right" vertical="center" indent="1"/>
    </xf>
    <xf numFmtId="168" fontId="16" fillId="4" borderId="18" xfId="0" applyNumberFormat="1" applyFont="1" applyFill="1" applyBorder="1" applyAlignment="1">
      <alignment horizontal="right" vertical="center" indent="1"/>
    </xf>
    <xf numFmtId="169" fontId="16" fillId="0" borderId="16" xfId="0" applyNumberFormat="1" applyFont="1" applyBorder="1" applyAlignment="1">
      <alignment horizontal="right" vertical="center" indent="1"/>
    </xf>
    <xf numFmtId="170" fontId="16" fillId="4" borderId="16" xfId="0" applyNumberFormat="1" applyFont="1" applyFill="1" applyBorder="1" applyAlignment="1">
      <alignment horizontal="right" vertical="center" indent="1"/>
    </xf>
    <xf numFmtId="0" fontId="19" fillId="0" borderId="19" xfId="0" applyFont="1" applyBorder="1" applyAlignment="1">
      <alignment vertical="center" wrapText="1"/>
    </xf>
    <xf numFmtId="0" fontId="38" fillId="0" borderId="19" xfId="0" applyFont="1" applyBorder="1" applyAlignment="1">
      <alignment vertical="center" wrapText="1"/>
    </xf>
    <xf numFmtId="167" fontId="19" fillId="2" borderId="16" xfId="0" applyNumberFormat="1" applyFont="1" applyFill="1" applyBorder="1" applyAlignment="1">
      <alignment horizontal="right" vertical="center" indent="1"/>
    </xf>
    <xf numFmtId="167" fontId="19" fillId="4" borderId="16" xfId="0" applyNumberFormat="1" applyFont="1" applyFill="1" applyBorder="1" applyAlignment="1">
      <alignment horizontal="right" vertical="center" indent="1"/>
    </xf>
    <xf numFmtId="0" fontId="19" fillId="0" borderId="16" xfId="0" applyFont="1" applyBorder="1" applyAlignment="1">
      <alignment horizontal="center" vertical="center"/>
    </xf>
    <xf numFmtId="164" fontId="16" fillId="4" borderId="18" xfId="0" applyNumberFormat="1" applyFont="1" applyFill="1" applyBorder="1" applyAlignment="1">
      <alignment horizontal="right" indent="1"/>
    </xf>
    <xf numFmtId="165" fontId="19" fillId="0" borderId="18" xfId="0" applyNumberFormat="1" applyFont="1" applyBorder="1" applyAlignment="1">
      <alignment horizontal="right" vertical="center" indent="1"/>
    </xf>
    <xf numFmtId="164" fontId="16" fillId="0" borderId="16" xfId="0" applyNumberFormat="1" applyFont="1" applyBorder="1" applyAlignment="1">
      <alignment horizontal="right" indent="1"/>
    </xf>
    <xf numFmtId="0" fontId="16" fillId="0" borderId="18" xfId="0" applyFont="1" applyBorder="1" applyAlignment="1">
      <alignment horizontal="center"/>
    </xf>
    <xf numFmtId="167" fontId="16" fillId="0" borderId="16" xfId="0" applyNumberFormat="1" applyFont="1" applyBorder="1" applyAlignment="1">
      <alignment horizontal="right" vertical="center" indent="1"/>
    </xf>
    <xf numFmtId="164" fontId="16" fillId="4" borderId="16" xfId="0" applyNumberFormat="1" applyFont="1" applyFill="1" applyBorder="1" applyAlignment="1">
      <alignment horizontal="right" indent="1"/>
    </xf>
    <xf numFmtId="0" fontId="16" fillId="0" borderId="18" xfId="0" applyFont="1" applyBorder="1" applyAlignment="1">
      <alignment vertical="center"/>
    </xf>
    <xf numFmtId="164" fontId="16" fillId="4" borderId="16" xfId="2" applyNumberFormat="1" applyFont="1" applyFill="1" applyBorder="1" applyAlignment="1">
      <alignment horizontal="right" vertical="center" indent="1"/>
    </xf>
    <xf numFmtId="0" fontId="19" fillId="2" borderId="19" xfId="0" applyFont="1" applyFill="1" applyBorder="1" applyAlignment="1">
      <alignment wrapText="1"/>
    </xf>
    <xf numFmtId="0" fontId="19" fillId="0" borderId="18" xfId="0" applyFont="1" applyBorder="1" applyAlignment="1">
      <alignment vertical="center"/>
    </xf>
    <xf numFmtId="164" fontId="19" fillId="0" borderId="18" xfId="0" applyNumberFormat="1" applyFont="1" applyBorder="1" applyAlignment="1">
      <alignment horizontal="right" vertical="center" indent="1"/>
    </xf>
    <xf numFmtId="164" fontId="19" fillId="4" borderId="18" xfId="2" applyNumberFormat="1" applyFont="1" applyFill="1" applyBorder="1" applyAlignment="1">
      <alignment horizontal="right" vertical="center" indent="1"/>
    </xf>
    <xf numFmtId="164" fontId="16" fillId="0" borderId="16" xfId="2" applyNumberFormat="1" applyFont="1" applyBorder="1" applyAlignment="1">
      <alignment horizontal="right" vertical="center" indent="1"/>
    </xf>
    <xf numFmtId="165" fontId="16" fillId="5" borderId="16" xfId="0" applyNumberFormat="1" applyFont="1" applyFill="1" applyBorder="1" applyAlignment="1">
      <alignment horizontal="right" vertical="center" indent="1"/>
    </xf>
    <xf numFmtId="0" fontId="19" fillId="0" borderId="19" xfId="0" applyFont="1" applyBorder="1" applyAlignment="1">
      <alignment wrapText="1"/>
    </xf>
    <xf numFmtId="171" fontId="19" fillId="0" borderId="18" xfId="2" applyNumberFormat="1" applyFont="1" applyBorder="1" applyAlignment="1">
      <alignment horizontal="right" vertical="center" indent="1"/>
    </xf>
    <xf numFmtId="171" fontId="19" fillId="4" borderId="18" xfId="2" applyNumberFormat="1" applyFont="1" applyFill="1" applyBorder="1" applyAlignment="1">
      <alignment horizontal="right" vertical="center" indent="1"/>
    </xf>
    <xf numFmtId="169" fontId="19" fillId="5" borderId="16" xfId="0" applyNumberFormat="1" applyFont="1" applyFill="1" applyBorder="1" applyAlignment="1">
      <alignment horizontal="right" vertical="center" indent="1"/>
    </xf>
    <xf numFmtId="164" fontId="19" fillId="0" borderId="16" xfId="2" applyNumberFormat="1" applyFont="1" applyBorder="1" applyAlignment="1">
      <alignment horizontal="right" vertical="center" indent="1"/>
    </xf>
    <xf numFmtId="165" fontId="19" fillId="5" borderId="16" xfId="0" applyNumberFormat="1" applyFont="1" applyFill="1" applyBorder="1" applyAlignment="1">
      <alignment horizontal="right" vertical="center" indent="1"/>
    </xf>
    <xf numFmtId="164" fontId="19" fillId="0" borderId="18" xfId="2" applyNumberFormat="1" applyFont="1" applyBorder="1" applyAlignment="1">
      <alignment horizontal="right" vertical="center" indent="1"/>
    </xf>
    <xf numFmtId="0" fontId="38" fillId="0" borderId="19" xfId="0" applyFont="1" applyBorder="1" applyAlignment="1">
      <alignment wrapText="1"/>
    </xf>
    <xf numFmtId="0" fontId="45" fillId="0" borderId="19" xfId="0" applyFont="1" applyBorder="1" applyAlignment="1">
      <alignment wrapText="1"/>
    </xf>
    <xf numFmtId="0" fontId="45" fillId="2" borderId="19" xfId="0" applyFont="1" applyFill="1" applyBorder="1" applyAlignment="1">
      <alignment wrapText="1"/>
    </xf>
    <xf numFmtId="164" fontId="16" fillId="0" borderId="18" xfId="2" applyNumberFormat="1" applyFont="1" applyBorder="1" applyAlignment="1">
      <alignment horizontal="right" vertical="center" indent="1"/>
    </xf>
    <xf numFmtId="164" fontId="16" fillId="4" borderId="18" xfId="2" applyNumberFormat="1" applyFont="1" applyFill="1" applyBorder="1" applyAlignment="1">
      <alignment horizontal="right" vertical="center" indent="1"/>
    </xf>
    <xf numFmtId="0" fontId="19" fillId="2" borderId="19" xfId="0" applyFont="1" applyFill="1" applyBorder="1" applyAlignment="1">
      <alignment vertical="top" wrapText="1"/>
    </xf>
    <xf numFmtId="164" fontId="19" fillId="4" borderId="16" xfId="2" applyNumberFormat="1" applyFont="1" applyFill="1" applyBorder="1" applyAlignment="1">
      <alignment horizontal="right" vertical="center" indent="1"/>
    </xf>
    <xf numFmtId="0" fontId="19" fillId="2" borderId="19" xfId="0" quotePrefix="1" applyFont="1" applyFill="1" applyBorder="1" applyAlignment="1">
      <alignment wrapText="1"/>
    </xf>
    <xf numFmtId="0" fontId="19" fillId="2" borderId="19" xfId="0" quotePrefix="1" applyFont="1" applyFill="1" applyBorder="1" applyAlignment="1">
      <alignment vertical="center" wrapText="1"/>
    </xf>
    <xf numFmtId="0" fontId="38" fillId="2" borderId="19" xfId="0" quotePrefix="1" applyFont="1" applyFill="1" applyBorder="1" applyAlignment="1">
      <alignment wrapText="1"/>
    </xf>
    <xf numFmtId="0" fontId="19" fillId="2" borderId="17" xfId="0" quotePrefix="1" applyFont="1" applyFill="1" applyBorder="1" applyAlignment="1">
      <alignment wrapText="1"/>
    </xf>
    <xf numFmtId="0" fontId="38" fillId="2" borderId="19" xfId="0" applyFont="1" applyFill="1" applyBorder="1" applyAlignment="1">
      <alignment vertical="center" wrapText="1"/>
    </xf>
    <xf numFmtId="0" fontId="19" fillId="2" borderId="19" xfId="0" applyFont="1" applyFill="1" applyBorder="1" applyAlignment="1">
      <alignment horizontal="left" vertical="center" wrapText="1" indent="1"/>
    </xf>
    <xf numFmtId="0" fontId="51" fillId="0" borderId="16" xfId="0" applyFont="1" applyBorder="1" applyAlignment="1">
      <alignment horizontal="right" vertical="center" indent="1"/>
    </xf>
    <xf numFmtId="0" fontId="51" fillId="0" borderId="18" xfId="0" applyFont="1" applyBorder="1" applyAlignment="1">
      <alignment vertical="center"/>
    </xf>
    <xf numFmtId="164" fontId="19" fillId="0" borderId="16" xfId="0" applyNumberFormat="1" applyFont="1" applyBorder="1" applyAlignment="1">
      <alignment horizontal="right" indent="1"/>
    </xf>
    <xf numFmtId="164" fontId="19" fillId="4" borderId="18" xfId="0" applyNumberFormat="1" applyFont="1" applyFill="1" applyBorder="1" applyAlignment="1">
      <alignment horizontal="right" indent="1"/>
    </xf>
    <xf numFmtId="165" fontId="19" fillId="0" borderId="18" xfId="0" applyNumberFormat="1" applyFont="1" applyBorder="1" applyAlignment="1">
      <alignment horizontal="right" indent="1"/>
    </xf>
    <xf numFmtId="164" fontId="16" fillId="0" borderId="18" xfId="0" applyNumberFormat="1" applyFont="1" applyBorder="1" applyAlignment="1">
      <alignment horizontal="right" vertical="center" indent="1"/>
    </xf>
    <xf numFmtId="0" fontId="38" fillId="2" borderId="19" xfId="0" applyFont="1" applyFill="1" applyBorder="1" applyAlignment="1">
      <alignment vertical="center"/>
    </xf>
    <xf numFmtId="167" fontId="16" fillId="0" borderId="18" xfId="0" applyNumberFormat="1" applyFont="1" applyBorder="1" applyAlignment="1">
      <alignment horizontal="right" vertical="center" indent="1"/>
    </xf>
    <xf numFmtId="167" fontId="16" fillId="4" borderId="18" xfId="0" applyNumberFormat="1" applyFont="1" applyFill="1" applyBorder="1" applyAlignment="1">
      <alignment horizontal="right" vertical="center" indent="1"/>
    </xf>
    <xf numFmtId="0" fontId="19" fillId="2" borderId="19" xfId="0" applyFont="1" applyFill="1" applyBorder="1" applyAlignment="1">
      <alignment horizontal="left" vertical="center" wrapText="1" indent="2"/>
    </xf>
    <xf numFmtId="167" fontId="19" fillId="0" borderId="16" xfId="0" applyNumberFormat="1" applyFont="1" applyBorder="1" applyAlignment="1">
      <alignment horizontal="right" vertical="center" indent="1"/>
    </xf>
    <xf numFmtId="167" fontId="19" fillId="0" borderId="16" xfId="0" applyNumberFormat="1" applyFont="1" applyBorder="1" applyAlignment="1">
      <alignment horizontal="right" indent="1"/>
    </xf>
    <xf numFmtId="167" fontId="19" fillId="4" borderId="16" xfId="0" applyNumberFormat="1" applyFont="1" applyFill="1" applyBorder="1" applyAlignment="1">
      <alignment horizontal="right" indent="1"/>
    </xf>
    <xf numFmtId="165" fontId="19" fillId="0" borderId="16" xfId="0" applyNumberFormat="1" applyFont="1" applyBorder="1" applyAlignment="1">
      <alignment horizontal="right" indent="1"/>
    </xf>
    <xf numFmtId="0" fontId="19" fillId="0" borderId="19" xfId="0" applyFont="1" applyBorder="1" applyAlignment="1">
      <alignment horizontal="left" vertical="center" wrapText="1" indent="2"/>
    </xf>
    <xf numFmtId="167" fontId="19" fillId="0" borderId="18" xfId="0" applyNumberFormat="1" applyFont="1" applyBorder="1" applyAlignment="1">
      <alignment horizontal="right" vertical="center" indent="1"/>
    </xf>
    <xf numFmtId="167" fontId="19" fillId="4" borderId="18" xfId="0" applyNumberFormat="1" applyFont="1" applyFill="1" applyBorder="1" applyAlignment="1">
      <alignment horizontal="right" vertical="center" indent="1"/>
    </xf>
    <xf numFmtId="0" fontId="19" fillId="0" borderId="19" xfId="0" applyFont="1" applyBorder="1" applyAlignment="1">
      <alignment horizontal="left" vertical="center" wrapText="1" indent="1"/>
    </xf>
    <xf numFmtId="0" fontId="19" fillId="0" borderId="18" xfId="0" applyFont="1" applyFill="1" applyBorder="1" applyAlignment="1">
      <alignment horizontal="center" vertical="center"/>
    </xf>
    <xf numFmtId="164" fontId="19" fillId="0" borderId="16" xfId="0" applyNumberFormat="1" applyFont="1" applyFill="1" applyBorder="1" applyAlignment="1">
      <alignment horizontal="right" vertical="center" indent="1"/>
    </xf>
    <xf numFmtId="0" fontId="38" fillId="2" borderId="17" xfId="0" applyFont="1" applyFill="1" applyBorder="1" applyAlignment="1">
      <alignment wrapText="1"/>
    </xf>
    <xf numFmtId="0" fontId="16" fillId="0" borderId="18" xfId="0" applyFont="1" applyFill="1" applyBorder="1" applyAlignment="1">
      <alignment vertical="center"/>
    </xf>
    <xf numFmtId="167" fontId="19" fillId="0" borderId="20" xfId="0" applyNumberFormat="1" applyFont="1" applyBorder="1" applyAlignment="1">
      <alignment horizontal="left" wrapText="1"/>
    </xf>
    <xf numFmtId="0" fontId="38" fillId="2" borderId="17" xfId="0" applyFont="1" applyFill="1" applyBorder="1" applyAlignment="1">
      <alignment horizontal="left" wrapText="1"/>
    </xf>
    <xf numFmtId="0" fontId="38" fillId="2" borderId="21" xfId="0" applyFont="1" applyFill="1" applyBorder="1" applyAlignment="1">
      <alignment vertical="center" wrapText="1"/>
    </xf>
    <xf numFmtId="172" fontId="16" fillId="0" borderId="18" xfId="0" applyNumberFormat="1" applyFont="1" applyBorder="1" applyAlignment="1">
      <alignment horizontal="right" vertical="center" indent="1"/>
    </xf>
    <xf numFmtId="0" fontId="38" fillId="2" borderId="17" xfId="0" applyFont="1" applyFill="1" applyBorder="1" applyAlignment="1">
      <alignment vertical="center" wrapText="1"/>
    </xf>
    <xf numFmtId="0" fontId="16" fillId="0" borderId="22" xfId="0" applyFont="1" applyFill="1" applyBorder="1" applyAlignment="1">
      <alignment horizontal="center" vertical="center"/>
    </xf>
    <xf numFmtId="166" fontId="19" fillId="0" borderId="18" xfId="0" applyNumberFormat="1" applyFont="1" applyBorder="1" applyAlignment="1">
      <alignment horizontal="right" vertical="center" indent="1"/>
    </xf>
    <xf numFmtId="164" fontId="19" fillId="4" borderId="16" xfId="0" applyNumberFormat="1" applyFont="1" applyFill="1" applyBorder="1" applyAlignment="1">
      <alignment horizontal="right" indent="1"/>
    </xf>
    <xf numFmtId="0" fontId="19" fillId="0" borderId="18" xfId="0" applyFont="1" applyFill="1" applyBorder="1" applyAlignment="1">
      <alignment vertical="center"/>
    </xf>
    <xf numFmtId="0" fontId="19" fillId="0" borderId="17" xfId="0" applyFont="1" applyBorder="1" applyAlignment="1">
      <alignment vertical="center" wrapText="1"/>
    </xf>
    <xf numFmtId="170" fontId="19" fillId="0" borderId="16" xfId="0" applyNumberFormat="1" applyFont="1" applyBorder="1" applyAlignment="1">
      <alignment horizontal="right" vertical="center" indent="1"/>
    </xf>
    <xf numFmtId="0" fontId="19" fillId="0" borderId="18" xfId="0" applyFont="1" applyFill="1" applyBorder="1" applyAlignment="1">
      <alignment horizontal="center"/>
    </xf>
    <xf numFmtId="0" fontId="19" fillId="2" borderId="17" xfId="0" applyFont="1" applyFill="1" applyBorder="1" applyAlignment="1">
      <alignment horizontal="left" vertical="center" wrapText="1" indent="1"/>
    </xf>
    <xf numFmtId="0" fontId="16" fillId="0" borderId="18" xfId="0" applyFont="1" applyFill="1" applyBorder="1" applyAlignment="1">
      <alignment horizontal="center"/>
    </xf>
    <xf numFmtId="0" fontId="19" fillId="0" borderId="23" xfId="0" applyFont="1" applyBorder="1" applyAlignment="1">
      <alignment horizontal="right" vertical="center" indent="1"/>
    </xf>
    <xf numFmtId="0" fontId="19" fillId="0" borderId="22" xfId="0" applyFont="1" applyBorder="1" applyAlignment="1">
      <alignment horizontal="center" vertical="center"/>
    </xf>
    <xf numFmtId="164" fontId="19" fillId="6" borderId="16" xfId="0" applyNumberFormat="1" applyFont="1" applyFill="1" applyBorder="1" applyAlignment="1">
      <alignment horizontal="right" vertical="center" indent="1"/>
    </xf>
    <xf numFmtId="164" fontId="19" fillId="6" borderId="18" xfId="0" applyNumberFormat="1" applyFont="1" applyFill="1" applyBorder="1" applyAlignment="1">
      <alignment horizontal="right" vertical="center" indent="1"/>
    </xf>
    <xf numFmtId="164" fontId="19" fillId="2" borderId="18" xfId="0" applyNumberFormat="1" applyFont="1" applyFill="1" applyBorder="1" applyAlignment="1">
      <alignment horizontal="right" vertical="center" indent="1"/>
    </xf>
    <xf numFmtId="0" fontId="16" fillId="0" borderId="23" xfId="0" applyFont="1" applyBorder="1" applyAlignment="1">
      <alignment horizontal="right" vertical="center" indent="1"/>
    </xf>
    <xf numFmtId="0" fontId="16" fillId="0" borderId="22" xfId="0" applyFont="1" applyBorder="1" applyAlignment="1">
      <alignment horizontal="center" vertical="center"/>
    </xf>
    <xf numFmtId="164" fontId="16" fillId="6" borderId="18" xfId="0" applyNumberFormat="1" applyFont="1" applyFill="1" applyBorder="1" applyAlignment="1">
      <alignment horizontal="right" vertical="center" indent="1"/>
    </xf>
    <xf numFmtId="164" fontId="19" fillId="6" borderId="18" xfId="0" applyNumberFormat="1" applyFont="1" applyFill="1" applyBorder="1" applyAlignment="1">
      <alignment horizontal="right" indent="1"/>
    </xf>
    <xf numFmtId="167" fontId="19" fillId="0" borderId="18" xfId="0" applyNumberFormat="1" applyFont="1" applyBorder="1" applyAlignment="1">
      <alignment horizontal="right" indent="1"/>
    </xf>
    <xf numFmtId="0" fontId="19" fillId="2" borderId="19" xfId="0" applyFont="1" applyFill="1" applyBorder="1" applyAlignment="1">
      <alignment horizontal="left" wrapText="1" indent="1"/>
    </xf>
    <xf numFmtId="164" fontId="19" fillId="6" borderId="16" xfId="0" applyNumberFormat="1" applyFont="1" applyFill="1" applyBorder="1" applyAlignment="1">
      <alignment horizontal="right" indent="1"/>
    </xf>
    <xf numFmtId="0" fontId="19" fillId="2" borderId="16" xfId="0" applyFont="1" applyFill="1" applyBorder="1" applyAlignment="1">
      <alignment wrapText="1"/>
    </xf>
    <xf numFmtId="0" fontId="19" fillId="2" borderId="18" xfId="0" applyFont="1" applyFill="1" applyBorder="1" applyAlignment="1">
      <alignment wrapText="1"/>
    </xf>
    <xf numFmtId="174" fontId="19" fillId="0" borderId="18" xfId="0" applyNumberFormat="1" applyFont="1" applyBorder="1" applyAlignment="1">
      <alignment horizontal="right" vertical="center" wrapText="1" indent="1"/>
    </xf>
    <xf numFmtId="174" fontId="19" fillId="4" borderId="18" xfId="0" applyNumberFormat="1" applyFont="1" applyFill="1" applyBorder="1" applyAlignment="1">
      <alignment horizontal="right" vertical="center" wrapText="1" indent="1"/>
    </xf>
    <xf numFmtId="174" fontId="19" fillId="2" borderId="18" xfId="0" applyNumberFormat="1" applyFont="1" applyFill="1" applyBorder="1" applyAlignment="1">
      <alignment horizontal="right" vertical="center" wrapText="1" indent="1"/>
    </xf>
    <xf numFmtId="0" fontId="0" fillId="0" borderId="0" xfId="0" applyFill="1"/>
    <xf numFmtId="0" fontId="16" fillId="0" borderId="24" xfId="0" applyFont="1" applyBorder="1" applyAlignment="1">
      <alignment horizontal="center" vertical="center"/>
    </xf>
    <xf numFmtId="0" fontId="16" fillId="0" borderId="25" xfId="0" applyFont="1" applyBorder="1" applyAlignment="1">
      <alignment horizontal="center" vertical="center"/>
    </xf>
    <xf numFmtId="164" fontId="19" fillId="0" borderId="16" xfId="0" applyNumberFormat="1" applyFont="1" applyFill="1" applyBorder="1" applyAlignment="1">
      <alignment horizontal="right" indent="1"/>
    </xf>
    <xf numFmtId="0" fontId="38" fillId="0" borderId="19" xfId="0" applyFont="1" applyFill="1" applyBorder="1" applyAlignment="1">
      <alignment wrapText="1"/>
    </xf>
    <xf numFmtId="0" fontId="19" fillId="0" borderId="0" xfId="0" applyFont="1" applyFill="1" applyAlignment="1">
      <alignment horizontal="left" vertical="center"/>
    </xf>
    <xf numFmtId="0" fontId="40" fillId="0" borderId="0" xfId="0" applyFont="1" applyFill="1"/>
    <xf numFmtId="0" fontId="0" fillId="0" borderId="0" xfId="0" applyFill="1" applyAlignment="1">
      <alignment horizontal="center" vertical="center" wrapText="1"/>
    </xf>
    <xf numFmtId="0" fontId="0" fillId="0" borderId="0" xfId="0" applyFill="1" applyAlignment="1">
      <alignment horizontal="center"/>
    </xf>
    <xf numFmtId="0" fontId="19" fillId="0" borderId="17" xfId="0" applyFont="1" applyFill="1" applyBorder="1" applyAlignment="1">
      <alignment vertical="center" wrapText="1"/>
    </xf>
    <xf numFmtId="0" fontId="19" fillId="0" borderId="17" xfId="0" applyFont="1" applyFill="1" applyBorder="1" applyAlignment="1">
      <alignment horizontal="left" vertical="center" wrapText="1" indent="1"/>
    </xf>
    <xf numFmtId="166" fontId="19" fillId="0" borderId="16" xfId="0" applyNumberFormat="1" applyFont="1" applyFill="1" applyBorder="1" applyAlignment="1">
      <alignment horizontal="right" vertical="center" indent="1"/>
    </xf>
    <xf numFmtId="165" fontId="19" fillId="0" borderId="16" xfId="0" applyNumberFormat="1" applyFont="1" applyFill="1" applyBorder="1" applyAlignment="1">
      <alignment horizontal="right" vertical="center" indent="1"/>
    </xf>
    <xf numFmtId="165" fontId="19" fillId="0" borderId="18" xfId="0" applyNumberFormat="1" applyFont="1" applyFill="1" applyBorder="1" applyAlignment="1">
      <alignment horizontal="right" vertical="center" indent="1"/>
    </xf>
    <xf numFmtId="165" fontId="19" fillId="0" borderId="16" xfId="0" applyNumberFormat="1" applyFont="1" applyFill="1" applyBorder="1" applyAlignment="1">
      <alignment horizontal="right" indent="1"/>
    </xf>
    <xf numFmtId="0" fontId="27" fillId="0" borderId="17" xfId="0" applyFont="1" applyBorder="1" applyAlignment="1">
      <alignment horizontal="left" vertical="center"/>
    </xf>
    <xf numFmtId="1" fontId="26" fillId="0" borderId="17" xfId="0" applyNumberFormat="1" applyFont="1" applyBorder="1" applyAlignment="1">
      <alignment horizontal="right"/>
    </xf>
    <xf numFmtId="1" fontId="30" fillId="0" borderId="17" xfId="0" applyNumberFormat="1" applyFont="1" applyBorder="1" applyAlignment="1">
      <alignment horizontal="right" vertical="center"/>
    </xf>
    <xf numFmtId="1" fontId="26" fillId="0" borderId="17" xfId="0" applyNumberFormat="1" applyFont="1" applyBorder="1" applyAlignment="1">
      <alignment horizontal="right" vertical="center"/>
    </xf>
    <xf numFmtId="0" fontId="29" fillId="0" borderId="17" xfId="0" applyFont="1" applyBorder="1" applyAlignment="1">
      <alignment horizontal="right"/>
    </xf>
    <xf numFmtId="0" fontId="4" fillId="0" borderId="2" xfId="2" applyFont="1" applyBorder="1" applyAlignment="1">
      <alignment horizontal="left"/>
    </xf>
    <xf numFmtId="0" fontId="4" fillId="2" borderId="0" xfId="2" applyFont="1" applyFill="1" applyAlignment="1">
      <alignment horizontal="left"/>
    </xf>
    <xf numFmtId="0" fontId="33" fillId="2" borderId="0" xfId="2" applyFont="1" applyFill="1" applyAlignment="1">
      <alignment horizontal="left"/>
    </xf>
    <xf numFmtId="0" fontId="3" fillId="0" borderId="0" xfId="2" applyAlignment="1">
      <alignment horizontal="left"/>
    </xf>
    <xf numFmtId="0" fontId="34" fillId="2" borderId="0" xfId="2" applyFont="1" applyFill="1" applyAlignment="1">
      <alignment horizontal="right" vertical="center"/>
    </xf>
    <xf numFmtId="0" fontId="1" fillId="0" borderId="0" xfId="15"/>
    <xf numFmtId="0" fontId="8" fillId="2" borderId="2" xfId="2" applyFont="1" applyFill="1" applyBorder="1"/>
    <xf numFmtId="0" fontId="8" fillId="2" borderId="0" xfId="2" applyFont="1" applyFill="1"/>
    <xf numFmtId="0" fontId="36" fillId="2" borderId="0" xfId="2" applyFont="1" applyFill="1" applyAlignment="1">
      <alignment horizontal="right" indent="1"/>
    </xf>
    <xf numFmtId="0" fontId="36" fillId="2" borderId="0" xfId="2" applyFont="1" applyFill="1"/>
    <xf numFmtId="0" fontId="3" fillId="0" borderId="0" xfId="2"/>
    <xf numFmtId="0" fontId="19" fillId="2" borderId="2" xfId="2" applyFont="1" applyFill="1" applyBorder="1" applyAlignment="1">
      <alignment wrapText="1"/>
    </xf>
    <xf numFmtId="0" fontId="19" fillId="2" borderId="0" xfId="2" applyFont="1" applyFill="1" applyAlignment="1">
      <alignment wrapText="1"/>
    </xf>
    <xf numFmtId="0" fontId="37" fillId="2" borderId="0" xfId="2" applyFont="1" applyFill="1" applyAlignment="1">
      <alignment horizontal="right" wrapText="1"/>
    </xf>
    <xf numFmtId="0" fontId="19" fillId="2" borderId="0" xfId="2" applyFont="1" applyFill="1" applyAlignment="1">
      <alignment horizontal="right" wrapText="1" indent="1"/>
    </xf>
    <xf numFmtId="0" fontId="48" fillId="2" borderId="0" xfId="2" applyFont="1" applyFill="1" applyAlignment="1">
      <alignment horizontal="right" wrapText="1" indent="1"/>
    </xf>
    <xf numFmtId="0" fontId="19" fillId="2" borderId="0" xfId="2" applyFont="1" applyFill="1" applyAlignment="1">
      <alignment horizontal="center"/>
    </xf>
    <xf numFmtId="0" fontId="19" fillId="2" borderId="0" xfId="2" applyFont="1" applyFill="1" applyAlignment="1">
      <alignment horizontal="right" wrapText="1"/>
    </xf>
    <xf numFmtId="0" fontId="38" fillId="2" borderId="0" xfId="2" applyFont="1" applyFill="1" applyAlignment="1">
      <alignment horizontal="right" wrapText="1"/>
    </xf>
    <xf numFmtId="0" fontId="19" fillId="0" borderId="4" xfId="2" applyFont="1" applyBorder="1" applyAlignment="1">
      <alignment horizontal="right" wrapText="1" indent="1"/>
    </xf>
    <xf numFmtId="0" fontId="19" fillId="2" borderId="2" xfId="2" applyFont="1" applyFill="1" applyBorder="1"/>
    <xf numFmtId="0" fontId="37" fillId="2" borderId="0" xfId="2" applyFont="1" applyFill="1" applyAlignment="1">
      <alignment horizontal="right" indent="1"/>
    </xf>
    <xf numFmtId="0" fontId="16" fillId="2" borderId="3" xfId="2" applyFont="1" applyFill="1" applyBorder="1" applyAlignment="1">
      <alignment horizontal="center"/>
    </xf>
    <xf numFmtId="0" fontId="16" fillId="2" borderId="4" xfId="2" applyFont="1" applyFill="1" applyBorder="1" applyAlignment="1">
      <alignment horizontal="right" indent="1"/>
    </xf>
    <xf numFmtId="0" fontId="40" fillId="0" borderId="0" xfId="2" applyFont="1"/>
    <xf numFmtId="0" fontId="38" fillId="0" borderId="19" xfId="2" applyFont="1" applyBorder="1" applyAlignment="1">
      <alignment vertical="center"/>
    </xf>
    <xf numFmtId="0" fontId="16" fillId="0" borderId="16" xfId="2" applyFont="1" applyBorder="1" applyAlignment="1">
      <alignment horizontal="right" vertical="center" indent="1"/>
    </xf>
    <xf numFmtId="0" fontId="16" fillId="0" borderId="18" xfId="2" applyFont="1" applyBorder="1" applyAlignment="1">
      <alignment horizontal="center" vertical="center"/>
    </xf>
    <xf numFmtId="165" fontId="16" fillId="0" borderId="18" xfId="2" applyNumberFormat="1" applyFont="1" applyBorder="1" applyAlignment="1">
      <alignment horizontal="right" vertical="center" indent="1"/>
    </xf>
    <xf numFmtId="0" fontId="19" fillId="0" borderId="19" xfId="2" applyFont="1" applyBorder="1" applyAlignment="1">
      <alignment horizontal="left" vertical="center"/>
    </xf>
    <xf numFmtId="0" fontId="19" fillId="0" borderId="16" xfId="2" applyFont="1" applyBorder="1" applyAlignment="1">
      <alignment horizontal="right" vertical="center" indent="1"/>
    </xf>
    <xf numFmtId="0" fontId="19" fillId="0" borderId="18" xfId="2" applyFont="1" applyBorder="1" applyAlignment="1">
      <alignment horizontal="center" vertical="center"/>
    </xf>
    <xf numFmtId="165" fontId="19" fillId="0" borderId="16" xfId="5" applyNumberFormat="1" applyFont="1" applyFill="1" applyBorder="1" applyAlignment="1">
      <alignment horizontal="right" vertical="center" indent="1"/>
    </xf>
    <xf numFmtId="165" fontId="19" fillId="4" borderId="18" xfId="2" applyNumberFormat="1" applyFont="1" applyFill="1" applyBorder="1" applyAlignment="1">
      <alignment horizontal="right" vertical="center" indent="1"/>
    </xf>
    <xf numFmtId="169" fontId="19" fillId="0" borderId="18" xfId="2" applyNumberFormat="1" applyFont="1" applyBorder="1" applyAlignment="1">
      <alignment horizontal="right" vertical="center" indent="1"/>
    </xf>
    <xf numFmtId="165" fontId="19" fillId="4" borderId="18" xfId="5" applyNumberFormat="1" applyFont="1" applyFill="1" applyBorder="1" applyAlignment="1">
      <alignment horizontal="right" vertical="center" indent="1"/>
    </xf>
    <xf numFmtId="165" fontId="19" fillId="0" borderId="18" xfId="2" applyNumberFormat="1" applyFont="1" applyBorder="1" applyAlignment="1">
      <alignment horizontal="right" vertical="center" indent="1"/>
    </xf>
    <xf numFmtId="0" fontId="16" fillId="2" borderId="16" xfId="2" applyFont="1" applyFill="1" applyBorder="1" applyAlignment="1">
      <alignment horizontal="right" vertical="center" indent="1"/>
    </xf>
    <xf numFmtId="0" fontId="36" fillId="0" borderId="0" xfId="2" applyFont="1" applyAlignment="1">
      <alignment horizontal="right" indent="1"/>
    </xf>
    <xf numFmtId="0" fontId="19" fillId="0" borderId="0" xfId="2" applyFont="1" applyAlignment="1">
      <alignment horizontal="center"/>
    </xf>
    <xf numFmtId="0" fontId="16" fillId="0" borderId="3" xfId="2" applyFont="1" applyBorder="1" applyAlignment="1">
      <alignment horizontal="center"/>
    </xf>
    <xf numFmtId="165" fontId="16" fillId="5" borderId="16" xfId="2" applyNumberFormat="1" applyFont="1" applyFill="1" applyBorder="1" applyAlignment="1">
      <alignment horizontal="right" vertical="center" indent="1"/>
    </xf>
    <xf numFmtId="0" fontId="19" fillId="0" borderId="19" xfId="2" applyFont="1" applyBorder="1" applyAlignment="1">
      <alignment horizontal="left" vertical="center" indent="1"/>
    </xf>
    <xf numFmtId="3" fontId="19" fillId="0" borderId="16" xfId="2" applyNumberFormat="1" applyFont="1" applyBorder="1" applyAlignment="1">
      <alignment horizontal="right" vertical="center" indent="1"/>
    </xf>
    <xf numFmtId="165" fontId="19" fillId="5" borderId="16" xfId="2" applyNumberFormat="1" applyFont="1" applyFill="1" applyBorder="1" applyAlignment="1">
      <alignment horizontal="right" vertical="center" indent="1"/>
    </xf>
    <xf numFmtId="164" fontId="19" fillId="2" borderId="16" xfId="2" applyNumberFormat="1" applyFont="1" applyFill="1" applyBorder="1" applyAlignment="1">
      <alignment horizontal="right" vertical="center" indent="1"/>
    </xf>
    <xf numFmtId="164" fontId="16" fillId="2" borderId="16" xfId="2" applyNumberFormat="1" applyFont="1" applyFill="1" applyBorder="1" applyAlignment="1">
      <alignment horizontal="right" vertical="center" indent="1"/>
    </xf>
    <xf numFmtId="165" fontId="3" fillId="0" borderId="0" xfId="2" applyNumberFormat="1"/>
    <xf numFmtId="0" fontId="33" fillId="0" borderId="0" xfId="2" applyFont="1" applyAlignment="1">
      <alignment horizontal="left"/>
    </xf>
    <xf numFmtId="0" fontId="36" fillId="0" borderId="0" xfId="2" applyFont="1"/>
    <xf numFmtId="0" fontId="48" fillId="0" borderId="0" xfId="2" applyFont="1" applyAlignment="1">
      <alignment horizontal="right" wrapText="1" indent="1"/>
    </xf>
    <xf numFmtId="0" fontId="38" fillId="2" borderId="0" xfId="2" applyFont="1" applyFill="1" applyAlignment="1">
      <alignment horizontal="right" wrapText="1" indent="1"/>
    </xf>
    <xf numFmtId="0" fontId="19" fillId="0" borderId="2" xfId="2" applyFont="1" applyBorder="1" applyAlignment="1">
      <alignment horizontal="right" wrapText="1" indent="1"/>
    </xf>
    <xf numFmtId="0" fontId="19" fillId="2" borderId="0" xfId="2" applyFont="1" applyFill="1"/>
    <xf numFmtId="0" fontId="16" fillId="0" borderId="0" xfId="2" applyFont="1" applyAlignment="1">
      <alignment horizontal="right" indent="1"/>
    </xf>
    <xf numFmtId="167" fontId="16" fillId="0" borderId="16" xfId="2" applyNumberFormat="1" applyFont="1" applyBorder="1" applyAlignment="1">
      <alignment horizontal="right" vertical="center" indent="1"/>
    </xf>
    <xf numFmtId="167" fontId="16" fillId="4" borderId="16" xfId="2" applyNumberFormat="1" applyFont="1" applyFill="1" applyBorder="1" applyAlignment="1">
      <alignment horizontal="right" vertical="center" indent="1"/>
    </xf>
    <xf numFmtId="165" fontId="16" fillId="0" borderId="17" xfId="2" applyNumberFormat="1" applyFont="1" applyBorder="1" applyAlignment="1">
      <alignment horizontal="right" vertical="center" indent="1"/>
    </xf>
    <xf numFmtId="165" fontId="19" fillId="0" borderId="17" xfId="0" applyNumberFormat="1" applyFont="1" applyBorder="1" applyAlignment="1">
      <alignment horizontal="right" vertical="center" indent="1"/>
    </xf>
    <xf numFmtId="165" fontId="19" fillId="0" borderId="0" xfId="2" applyNumberFormat="1" applyFont="1" applyAlignment="1">
      <alignment horizontal="right" vertical="center" indent="1"/>
    </xf>
    <xf numFmtId="0" fontId="43" fillId="0" borderId="0" xfId="2" applyFont="1"/>
    <xf numFmtId="165" fontId="61" fillId="0" borderId="0" xfId="2" applyNumberFormat="1" applyFont="1" applyAlignment="1">
      <alignment horizontal="left" vertical="center" indent="1"/>
    </xf>
    <xf numFmtId="165" fontId="16" fillId="0" borderId="17" xfId="0" applyNumberFormat="1" applyFont="1" applyBorder="1" applyAlignment="1">
      <alignment horizontal="right" vertical="center" indent="1"/>
    </xf>
    <xf numFmtId="0" fontId="19" fillId="0" borderId="19" xfId="2" quotePrefix="1" applyFont="1" applyBorder="1" applyAlignment="1">
      <alignment horizontal="left" vertical="center" indent="1"/>
    </xf>
    <xf numFmtId="165" fontId="62" fillId="0" borderId="0" xfId="2" applyNumberFormat="1" applyFont="1" applyAlignment="1">
      <alignment horizontal="left" vertical="center" indent="1"/>
    </xf>
    <xf numFmtId="165" fontId="19" fillId="2" borderId="17" xfId="0" applyNumberFormat="1" applyFont="1" applyFill="1" applyBorder="1" applyAlignment="1">
      <alignment horizontal="right" vertical="center" indent="1"/>
    </xf>
    <xf numFmtId="0" fontId="46" fillId="0" borderId="2" xfId="2" applyFont="1" applyBorder="1"/>
    <xf numFmtId="0" fontId="4" fillId="2" borderId="0" xfId="2" applyFont="1" applyFill="1"/>
    <xf numFmtId="0" fontId="33" fillId="2" borderId="0" xfId="2" applyFont="1" applyFill="1" applyAlignment="1">
      <alignment horizontal="right" indent="1"/>
    </xf>
    <xf numFmtId="3" fontId="36" fillId="2" borderId="0" xfId="2" applyNumberFormat="1" applyFont="1" applyFill="1"/>
    <xf numFmtId="0" fontId="38" fillId="0" borderId="0" xfId="2" applyFont="1" applyAlignment="1">
      <alignment horizontal="right" wrapText="1" indent="1"/>
    </xf>
    <xf numFmtId="0" fontId="19" fillId="0" borderId="0" xfId="2" applyFont="1" applyAlignment="1">
      <alignment horizontal="right" wrapText="1" indent="1"/>
    </xf>
    <xf numFmtId="0" fontId="16" fillId="0" borderId="18" xfId="2" applyFont="1" applyBorder="1" applyAlignment="1">
      <alignment vertical="center"/>
    </xf>
    <xf numFmtId="165" fontId="16" fillId="0" borderId="16" xfId="2" applyNumberFormat="1" applyFont="1" applyBorder="1" applyAlignment="1">
      <alignment horizontal="right" vertical="center" indent="1"/>
    </xf>
    <xf numFmtId="176" fontId="16" fillId="4" borderId="16" xfId="2" applyNumberFormat="1" applyFont="1" applyFill="1" applyBorder="1" applyAlignment="1">
      <alignment horizontal="right" vertical="center" indent="1"/>
    </xf>
    <xf numFmtId="169" fontId="16" fillId="0" borderId="16" xfId="2" applyNumberFormat="1" applyFont="1" applyBorder="1" applyAlignment="1">
      <alignment horizontal="right" vertical="center" indent="1"/>
    </xf>
    <xf numFmtId="0" fontId="19" fillId="0" borderId="18" xfId="2" applyFont="1" applyBorder="1" applyAlignment="1">
      <alignment vertical="center"/>
    </xf>
    <xf numFmtId="165" fontId="19" fillId="0" borderId="16" xfId="2" applyNumberFormat="1" applyFont="1" applyBorder="1" applyAlignment="1">
      <alignment horizontal="right" vertical="center" indent="1"/>
    </xf>
    <xf numFmtId="176" fontId="19" fillId="4" borderId="16" xfId="2" applyNumberFormat="1" applyFont="1" applyFill="1" applyBorder="1" applyAlignment="1">
      <alignment horizontal="right" vertical="center" indent="1"/>
    </xf>
    <xf numFmtId="169" fontId="19" fillId="0" borderId="16" xfId="2" applyNumberFormat="1" applyFont="1" applyBorder="1" applyAlignment="1">
      <alignment horizontal="right" vertical="center" indent="1"/>
    </xf>
    <xf numFmtId="177" fontId="16" fillId="0" borderId="16" xfId="2" applyNumberFormat="1" applyFont="1" applyBorder="1" applyAlignment="1">
      <alignment horizontal="right" vertical="center" indent="1"/>
    </xf>
    <xf numFmtId="165" fontId="16" fillId="2" borderId="16" xfId="2" applyNumberFormat="1" applyFont="1" applyFill="1" applyBorder="1" applyAlignment="1">
      <alignment horizontal="right" vertical="center" indent="1"/>
    </xf>
    <xf numFmtId="177" fontId="19" fillId="0" borderId="16" xfId="2" applyNumberFormat="1" applyFont="1" applyBorder="1" applyAlignment="1">
      <alignment horizontal="right" vertical="center" indent="1"/>
    </xf>
    <xf numFmtId="0" fontId="3" fillId="0" borderId="0" xfId="2" applyAlignment="1">
      <alignment vertical="center"/>
    </xf>
    <xf numFmtId="0" fontId="50" fillId="0" borderId="0" xfId="2" applyFont="1"/>
    <xf numFmtId="0" fontId="50" fillId="0" borderId="0" xfId="2" applyFont="1" applyAlignment="1">
      <alignment wrapText="1"/>
    </xf>
    <xf numFmtId="164" fontId="36" fillId="2" borderId="0" xfId="2" applyNumberFormat="1" applyFont="1" applyFill="1"/>
    <xf numFmtId="0" fontId="19" fillId="2" borderId="4" xfId="2" applyFont="1" applyFill="1" applyBorder="1" applyAlignment="1">
      <alignment horizontal="right" wrapText="1" indent="1"/>
    </xf>
    <xf numFmtId="0" fontId="19" fillId="0" borderId="2" xfId="2" applyFont="1" applyBorder="1" applyAlignment="1">
      <alignment wrapText="1"/>
    </xf>
    <xf numFmtId="0" fontId="37" fillId="0" borderId="0" xfId="2" applyFont="1" applyAlignment="1">
      <alignment horizontal="right" wrapText="1"/>
    </xf>
    <xf numFmtId="0" fontId="19" fillId="0" borderId="2" xfId="2" applyFont="1" applyBorder="1"/>
    <xf numFmtId="0" fontId="37" fillId="0" borderId="0" xfId="2" applyFont="1" applyAlignment="1">
      <alignment horizontal="right" indent="1"/>
    </xf>
    <xf numFmtId="0" fontId="16" fillId="0" borderId="4" xfId="2" applyFont="1" applyBorder="1" applyAlignment="1">
      <alignment horizontal="right" indent="1"/>
    </xf>
    <xf numFmtId="0" fontId="38" fillId="0" borderId="19" xfId="2" applyFont="1" applyBorder="1" applyAlignment="1">
      <alignment horizontal="left" vertical="center" indent="2"/>
    </xf>
    <xf numFmtId="0" fontId="63" fillId="0" borderId="18" xfId="2" applyFont="1" applyBorder="1" applyAlignment="1">
      <alignment horizontal="center" vertical="center"/>
    </xf>
    <xf numFmtId="164" fontId="64" fillId="0" borderId="16" xfId="2" applyNumberFormat="1" applyFont="1" applyBorder="1" applyAlignment="1">
      <alignment horizontal="right" vertical="center" indent="1"/>
    </xf>
    <xf numFmtId="164" fontId="16" fillId="4" borderId="18" xfId="6" applyNumberFormat="1" applyFont="1" applyFill="1" applyBorder="1" applyAlignment="1">
      <alignment horizontal="right" vertical="center" indent="1"/>
    </xf>
    <xf numFmtId="164" fontId="64" fillId="2" borderId="16" xfId="2" applyNumberFormat="1" applyFont="1" applyFill="1" applyBorder="1" applyAlignment="1">
      <alignment horizontal="right" vertical="center" indent="1"/>
    </xf>
    <xf numFmtId="0" fontId="65" fillId="0" borderId="0" xfId="2" applyFont="1"/>
    <xf numFmtId="164" fontId="19" fillId="0" borderId="26" xfId="2" applyNumberFormat="1" applyFont="1" applyBorder="1" applyAlignment="1">
      <alignment horizontal="left" vertical="center" indent="3"/>
    </xf>
    <xf numFmtId="164" fontId="19" fillId="0" borderId="27" xfId="2" applyNumberFormat="1" applyFont="1" applyBorder="1" applyAlignment="1">
      <alignment horizontal="left" vertical="center" indent="3"/>
    </xf>
    <xf numFmtId="164" fontId="19" fillId="0" borderId="27" xfId="2" applyNumberFormat="1" applyFont="1" applyBorder="1" applyAlignment="1">
      <alignment horizontal="left" vertical="center" indent="4"/>
    </xf>
    <xf numFmtId="164" fontId="16" fillId="4" borderId="16" xfId="6" applyNumberFormat="1" applyFont="1" applyFill="1" applyBorder="1" applyAlignment="1">
      <alignment horizontal="right" vertical="center" indent="1"/>
    </xf>
    <xf numFmtId="0" fontId="38" fillId="0" borderId="19" xfId="2" applyFont="1" applyBorder="1" applyAlignment="1">
      <alignment horizontal="left" vertical="center" indent="1"/>
    </xf>
    <xf numFmtId="0" fontId="8" fillId="0" borderId="2" xfId="2" applyFont="1" applyBorder="1"/>
    <xf numFmtId="0" fontId="8" fillId="0" borderId="0" xfId="2" applyFont="1"/>
    <xf numFmtId="0" fontId="66" fillId="0" borderId="0" xfId="2" applyFont="1"/>
    <xf numFmtId="0" fontId="39" fillId="0" borderId="0" xfId="2" applyFont="1"/>
    <xf numFmtId="0" fontId="66" fillId="2" borderId="0" xfId="2" applyFont="1" applyFill="1"/>
    <xf numFmtId="0" fontId="19" fillId="0" borderId="0" xfId="2" applyFont="1" applyAlignment="1">
      <alignment wrapText="1"/>
    </xf>
    <xf numFmtId="0" fontId="16" fillId="0" borderId="0" xfId="2" applyFont="1" applyAlignment="1">
      <alignment horizontal="right" wrapText="1" indent="1"/>
    </xf>
    <xf numFmtId="165" fontId="19" fillId="5" borderId="18" xfId="2" applyNumberFormat="1" applyFont="1" applyFill="1" applyBorder="1" applyAlignment="1">
      <alignment horizontal="right" vertical="center" indent="1"/>
    </xf>
    <xf numFmtId="0" fontId="50" fillId="0" borderId="0" xfId="7" applyFont="1"/>
    <xf numFmtId="0" fontId="46" fillId="2" borderId="2" xfId="2" applyFont="1" applyFill="1" applyBorder="1"/>
    <xf numFmtId="0" fontId="55" fillId="2" borderId="0" xfId="8" applyFont="1" applyFill="1"/>
    <xf numFmtId="0" fontId="14" fillId="0" borderId="0" xfId="8" applyFont="1"/>
    <xf numFmtId="0" fontId="3" fillId="5" borderId="0" xfId="2" applyFill="1"/>
    <xf numFmtId="0" fontId="67" fillId="0" borderId="0" xfId="2" applyFont="1"/>
    <xf numFmtId="167" fontId="38" fillId="0" borderId="16" xfId="8" applyNumberFormat="1" applyFont="1" applyBorder="1" applyAlignment="1">
      <alignment horizontal="left" vertical="center" wrapText="1"/>
    </xf>
    <xf numFmtId="0" fontId="19" fillId="2" borderId="30" xfId="8" applyFont="1" applyFill="1" applyBorder="1" applyAlignment="1">
      <alignment horizontal="left" vertical="center" wrapText="1" indent="1"/>
    </xf>
    <xf numFmtId="0" fontId="19" fillId="2" borderId="34" xfId="8" applyFont="1" applyFill="1" applyBorder="1" applyAlignment="1">
      <alignment horizontal="left" vertical="center" wrapText="1" indent="1"/>
    </xf>
    <xf numFmtId="0" fontId="19" fillId="2" borderId="35" xfId="8" applyFont="1" applyFill="1" applyBorder="1" applyAlignment="1">
      <alignment horizontal="left" vertical="center" wrapText="1" indent="1"/>
    </xf>
    <xf numFmtId="0" fontId="19" fillId="2" borderId="0" xfId="8" applyFont="1" applyFill="1" applyAlignment="1">
      <alignment horizontal="left" vertical="center" wrapText="1"/>
    </xf>
    <xf numFmtId="0" fontId="19" fillId="2" borderId="0" xfId="8" applyFont="1" applyFill="1" applyAlignment="1">
      <alignment horizontal="center" vertical="center" wrapText="1"/>
    </xf>
    <xf numFmtId="0" fontId="19" fillId="2" borderId="3" xfId="8" applyFont="1" applyFill="1" applyBorder="1" applyAlignment="1">
      <alignment horizontal="center" vertical="center" wrapText="1"/>
    </xf>
    <xf numFmtId="0" fontId="19" fillId="2" borderId="4" xfId="8" applyFont="1" applyFill="1" applyBorder="1" applyAlignment="1">
      <alignment horizontal="center" vertical="center" wrapText="1"/>
    </xf>
    <xf numFmtId="167" fontId="38" fillId="0" borderId="29" xfId="8" applyNumberFormat="1" applyFont="1" applyBorder="1" applyAlignment="1">
      <alignment horizontal="left" vertical="center" wrapText="1"/>
    </xf>
    <xf numFmtId="0" fontId="19" fillId="0" borderId="35" xfId="8" applyFont="1" applyBorder="1" applyAlignment="1">
      <alignment horizontal="left" vertical="center" wrapText="1" indent="1"/>
    </xf>
    <xf numFmtId="0" fontId="19" fillId="0" borderId="0" xfId="8" applyFont="1"/>
    <xf numFmtId="0" fontId="19" fillId="0" borderId="37" xfId="8" applyFont="1" applyBorder="1"/>
    <xf numFmtId="0" fontId="19" fillId="0" borderId="38" xfId="8" applyFont="1" applyBorder="1"/>
    <xf numFmtId="0" fontId="19" fillId="0" borderId="34" xfId="8" applyFont="1" applyBorder="1" applyAlignment="1">
      <alignment horizontal="left" vertical="center" wrapText="1" indent="1"/>
    </xf>
    <xf numFmtId="0" fontId="16" fillId="0" borderId="40" xfId="8" applyFont="1" applyBorder="1" applyAlignment="1">
      <alignment vertical="center"/>
    </xf>
    <xf numFmtId="0" fontId="16" fillId="0" borderId="41" xfId="8" applyFont="1" applyBorder="1" applyAlignment="1">
      <alignment vertical="center"/>
    </xf>
    <xf numFmtId="0" fontId="16" fillId="0" borderId="42" xfId="8" applyFont="1" applyBorder="1" applyAlignment="1">
      <alignment horizontal="left"/>
    </xf>
    <xf numFmtId="167" fontId="38" fillId="5" borderId="29" xfId="8" applyNumberFormat="1" applyFont="1" applyFill="1" applyBorder="1" applyAlignment="1">
      <alignment horizontal="left" vertical="center" wrapText="1"/>
    </xf>
    <xf numFmtId="49" fontId="3" fillId="5" borderId="0" xfId="2" applyNumberFormat="1" applyFill="1"/>
    <xf numFmtId="0" fontId="4" fillId="0" borderId="0" xfId="2" applyFont="1" applyAlignment="1">
      <alignment horizontal="left"/>
    </xf>
    <xf numFmtId="0" fontId="19" fillId="2" borderId="4" xfId="2" applyFont="1" applyFill="1" applyBorder="1" applyAlignment="1">
      <alignment horizontal="right"/>
    </xf>
    <xf numFmtId="0" fontId="48" fillId="0" borderId="4" xfId="2" applyFont="1" applyBorder="1" applyAlignment="1">
      <alignment horizontal="right" wrapText="1" indent="1"/>
    </xf>
    <xf numFmtId="0" fontId="38" fillId="2" borderId="17" xfId="2" applyFont="1" applyFill="1" applyBorder="1" applyAlignment="1">
      <alignment wrapText="1"/>
    </xf>
    <xf numFmtId="0" fontId="16" fillId="2" borderId="16" xfId="2" applyFont="1" applyFill="1" applyBorder="1" applyAlignment="1">
      <alignment horizontal="right" wrapText="1" indent="1"/>
    </xf>
    <xf numFmtId="0" fontId="19" fillId="0" borderId="16" xfId="2" applyFont="1" applyBorder="1" applyAlignment="1">
      <alignment horizontal="center" wrapText="1"/>
    </xf>
    <xf numFmtId="167" fontId="16" fillId="0" borderId="18" xfId="2" applyNumberFormat="1" applyFont="1" applyBorder="1" applyAlignment="1">
      <alignment horizontal="right" wrapText="1" indent="1"/>
    </xf>
    <xf numFmtId="176" fontId="16" fillId="0" borderId="16" xfId="2" applyNumberFormat="1" applyFont="1" applyBorder="1" applyAlignment="1">
      <alignment horizontal="right" vertical="center" wrapText="1" indent="1"/>
    </xf>
    <xf numFmtId="178" fontId="3" fillId="0" borderId="0" xfId="16" applyNumberFormat="1" applyFont="1"/>
    <xf numFmtId="0" fontId="38" fillId="0" borderId="19" xfId="2" applyFont="1" applyBorder="1" applyAlignment="1">
      <alignment vertical="center" wrapText="1"/>
    </xf>
    <xf numFmtId="0" fontId="16" fillId="0" borderId="16" xfId="2" applyFont="1" applyBorder="1" applyAlignment="1">
      <alignment horizontal="right" vertical="center" wrapText="1" indent="1"/>
    </xf>
    <xf numFmtId="0" fontId="19" fillId="0" borderId="16" xfId="2" applyFont="1" applyBorder="1" applyAlignment="1">
      <alignment horizontal="center" vertical="center" wrapText="1"/>
    </xf>
    <xf numFmtId="167" fontId="16" fillId="0" borderId="16" xfId="2" applyNumberFormat="1" applyFont="1" applyBorder="1" applyAlignment="1">
      <alignment horizontal="right" vertical="center" wrapText="1" indent="1"/>
    </xf>
    <xf numFmtId="0" fontId="38" fillId="2" borderId="19" xfId="2" applyFont="1" applyFill="1" applyBorder="1" applyAlignment="1">
      <alignment vertical="center" wrapText="1"/>
    </xf>
    <xf numFmtId="0" fontId="16" fillId="2" borderId="16" xfId="2" applyFont="1" applyFill="1" applyBorder="1" applyAlignment="1">
      <alignment horizontal="right" vertical="center" wrapText="1" indent="1"/>
    </xf>
    <xf numFmtId="0" fontId="19" fillId="2" borderId="17" xfId="2" applyFont="1" applyFill="1" applyBorder="1" applyAlignment="1">
      <alignment vertical="center" wrapText="1"/>
    </xf>
    <xf numFmtId="0" fontId="19" fillId="2" borderId="16" xfId="2" applyFont="1" applyFill="1" applyBorder="1" applyAlignment="1">
      <alignment horizontal="right" vertical="center" wrapText="1" indent="1"/>
    </xf>
    <xf numFmtId="0" fontId="19" fillId="0" borderId="16" xfId="2" applyFont="1" applyBorder="1" applyAlignment="1">
      <alignment wrapText="1"/>
    </xf>
    <xf numFmtId="171" fontId="19" fillId="0" borderId="18" xfId="2" applyNumberFormat="1" applyFont="1" applyBorder="1" applyAlignment="1">
      <alignment horizontal="right" vertical="center" wrapText="1" indent="1"/>
    </xf>
    <xf numFmtId="179" fontId="3" fillId="0" borderId="0" xfId="17" applyNumberFormat="1" applyFont="1"/>
    <xf numFmtId="0" fontId="19" fillId="2" borderId="18" xfId="2" applyFont="1" applyFill="1" applyBorder="1" applyAlignment="1">
      <alignment horizontal="center" vertical="center" wrapText="1"/>
    </xf>
    <xf numFmtId="167" fontId="19" fillId="0" borderId="18" xfId="2" applyNumberFormat="1" applyFont="1" applyBorder="1" applyAlignment="1">
      <alignment horizontal="right" vertical="center" wrapText="1" indent="1"/>
    </xf>
    <xf numFmtId="0" fontId="19" fillId="0" borderId="19" xfId="2" applyFont="1" applyBorder="1" applyAlignment="1">
      <alignment vertical="center" wrapText="1"/>
    </xf>
    <xf numFmtId="0" fontId="19" fillId="0" borderId="16" xfId="2" applyFont="1" applyBorder="1" applyAlignment="1">
      <alignment horizontal="right" vertical="center" wrapText="1" indent="1"/>
    </xf>
    <xf numFmtId="0" fontId="19" fillId="2" borderId="16" xfId="2" applyFont="1" applyFill="1" applyBorder="1" applyAlignment="1">
      <alignment horizontal="center" vertical="center" wrapText="1"/>
    </xf>
    <xf numFmtId="176" fontId="19" fillId="0" borderId="18" xfId="2" applyNumberFormat="1" applyFont="1" applyBorder="1" applyAlignment="1">
      <alignment horizontal="right" vertical="center" wrapText="1" indent="1"/>
    </xf>
    <xf numFmtId="0" fontId="37" fillId="0" borderId="0" xfId="2" applyFont="1" applyAlignment="1">
      <alignment horizontal="center"/>
    </xf>
    <xf numFmtId="174" fontId="3" fillId="0" borderId="0" xfId="2" applyNumberFormat="1"/>
    <xf numFmtId="164" fontId="3" fillId="0" borderId="0" xfId="2" applyNumberFormat="1"/>
    <xf numFmtId="0" fontId="19" fillId="2" borderId="4" xfId="2" applyFont="1" applyFill="1" applyBorder="1" applyAlignment="1">
      <alignment horizontal="center"/>
    </xf>
    <xf numFmtId="0" fontId="16" fillId="0" borderId="16" xfId="2" applyFont="1" applyBorder="1" applyAlignment="1">
      <alignment horizontal="center" wrapText="1"/>
    </xf>
    <xf numFmtId="0" fontId="16" fillId="0" borderId="16" xfId="2" applyFont="1" applyBorder="1" applyAlignment="1">
      <alignment horizontal="center" vertical="center" wrapText="1"/>
    </xf>
    <xf numFmtId="0" fontId="38" fillId="2" borderId="17" xfId="2" applyFont="1" applyFill="1" applyBorder="1" applyAlignment="1">
      <alignment vertical="center" wrapText="1"/>
    </xf>
    <xf numFmtId="0" fontId="19" fillId="2" borderId="16" xfId="2" applyFont="1" applyFill="1" applyBorder="1" applyAlignment="1">
      <alignment horizontal="right" indent="1"/>
    </xf>
    <xf numFmtId="167" fontId="16" fillId="0" borderId="16" xfId="2" applyNumberFormat="1" applyFont="1" applyBorder="1" applyAlignment="1">
      <alignment horizontal="right" wrapText="1" indent="1"/>
    </xf>
    <xf numFmtId="165" fontId="16" fillId="0" borderId="18" xfId="2" applyNumberFormat="1" applyFont="1" applyBorder="1" applyAlignment="1">
      <alignment horizontal="right" wrapText="1" indent="1"/>
    </xf>
    <xf numFmtId="0" fontId="16" fillId="2" borderId="16" xfId="2" applyFont="1" applyFill="1" applyBorder="1" applyAlignment="1">
      <alignment horizontal="center" vertical="center" wrapText="1"/>
    </xf>
    <xf numFmtId="0" fontId="19" fillId="2" borderId="19" xfId="2" applyFont="1" applyFill="1" applyBorder="1" applyAlignment="1">
      <alignment vertical="center" wrapText="1"/>
    </xf>
    <xf numFmtId="0" fontId="37" fillId="0" borderId="0" xfId="2" applyFont="1"/>
    <xf numFmtId="180" fontId="3" fillId="0" borderId="0" xfId="2" applyNumberFormat="1"/>
    <xf numFmtId="0" fontId="14" fillId="0" borderId="0" xfId="2" applyFont="1" applyAlignment="1">
      <alignment vertical="center"/>
    </xf>
    <xf numFmtId="0" fontId="37" fillId="0" borderId="0" xfId="2" applyFont="1" applyAlignment="1">
      <alignment wrapText="1"/>
    </xf>
    <xf numFmtId="0" fontId="37" fillId="0" borderId="0" xfId="2" applyFont="1" applyAlignment="1">
      <alignment horizontal="center" wrapText="1"/>
    </xf>
    <xf numFmtId="0" fontId="38" fillId="2" borderId="4" xfId="2" applyFont="1" applyFill="1" applyBorder="1" applyAlignment="1">
      <alignment horizontal="right" wrapText="1" indent="1"/>
    </xf>
    <xf numFmtId="0" fontId="16" fillId="2" borderId="16" xfId="2" applyFont="1" applyFill="1" applyBorder="1" applyAlignment="1">
      <alignment horizontal="right" indent="1"/>
    </xf>
    <xf numFmtId="167" fontId="16" fillId="4" borderId="16" xfId="2" applyNumberFormat="1" applyFont="1" applyFill="1" applyBorder="1" applyAlignment="1">
      <alignment horizontal="right" wrapText="1" indent="1"/>
    </xf>
    <xf numFmtId="0" fontId="19" fillId="0" borderId="17" xfId="2" applyFont="1" applyBorder="1" applyAlignment="1">
      <alignment vertical="center" wrapText="1"/>
    </xf>
    <xf numFmtId="167" fontId="19" fillId="0" borderId="16" xfId="2" applyNumberFormat="1" applyFont="1" applyBorder="1" applyAlignment="1">
      <alignment horizontal="right" indent="1"/>
    </xf>
    <xf numFmtId="0" fontId="19" fillId="0" borderId="18" xfId="2" applyFont="1" applyBorder="1" applyAlignment="1">
      <alignment horizontal="center" wrapText="1"/>
    </xf>
    <xf numFmtId="167" fontId="19" fillId="0" borderId="18" xfId="2" applyNumberFormat="1" applyFont="1" applyBorder="1" applyAlignment="1">
      <alignment horizontal="right" wrapText="1" indent="1"/>
    </xf>
    <xf numFmtId="167" fontId="19" fillId="4" borderId="18" xfId="2" applyNumberFormat="1" applyFont="1" applyFill="1" applyBorder="1" applyAlignment="1">
      <alignment horizontal="right" wrapText="1" indent="1"/>
    </xf>
    <xf numFmtId="165" fontId="19" fillId="0" borderId="18" xfId="2" applyNumberFormat="1" applyFont="1" applyBorder="1" applyAlignment="1">
      <alignment horizontal="right" vertical="center" wrapText="1" indent="1"/>
    </xf>
    <xf numFmtId="167" fontId="19" fillId="0" borderId="16" xfId="2" applyNumberFormat="1" applyFont="1" applyBorder="1" applyAlignment="1">
      <alignment horizontal="right" wrapText="1" indent="1"/>
    </xf>
    <xf numFmtId="167" fontId="19" fillId="4" borderId="16" xfId="2" applyNumberFormat="1" applyFont="1" applyFill="1" applyBorder="1" applyAlignment="1">
      <alignment horizontal="right" wrapText="1" indent="1"/>
    </xf>
    <xf numFmtId="0" fontId="69" fillId="2" borderId="16" xfId="2" applyFont="1" applyFill="1" applyBorder="1" applyAlignment="1">
      <alignment horizontal="right" indent="1"/>
    </xf>
    <xf numFmtId="165" fontId="16" fillId="0" borderId="16" xfId="2" applyNumberFormat="1" applyFont="1" applyBorder="1" applyAlignment="1">
      <alignment horizontal="right" wrapText="1" indent="1"/>
    </xf>
    <xf numFmtId="165" fontId="19" fillId="4" borderId="18" xfId="2" applyNumberFormat="1" applyFont="1" applyFill="1" applyBorder="1" applyAlignment="1">
      <alignment horizontal="right" vertical="center" wrapText="1" indent="1"/>
    </xf>
    <xf numFmtId="181" fontId="19" fillId="0" borderId="18" xfId="2" applyNumberFormat="1" applyFont="1" applyBorder="1" applyAlignment="1">
      <alignment horizontal="right" vertical="center" wrapText="1" indent="1"/>
    </xf>
    <xf numFmtId="165" fontId="19" fillId="0" borderId="16" xfId="2" applyNumberFormat="1" applyFont="1" applyBorder="1" applyAlignment="1">
      <alignment horizontal="right" vertical="center" wrapText="1" indent="1"/>
    </xf>
    <xf numFmtId="165" fontId="19" fillId="4" borderId="16" xfId="2" applyNumberFormat="1" applyFont="1" applyFill="1" applyBorder="1" applyAlignment="1">
      <alignment horizontal="right" vertical="center" wrapText="1" indent="1"/>
    </xf>
    <xf numFmtId="169" fontId="19" fillId="0" borderId="18" xfId="2" applyNumberFormat="1" applyFont="1" applyBorder="1" applyAlignment="1">
      <alignment horizontal="right" vertical="center" wrapText="1" indent="1"/>
    </xf>
    <xf numFmtId="165" fontId="19" fillId="0" borderId="18" xfId="2" applyNumberFormat="1" applyFont="1" applyBorder="1" applyAlignment="1">
      <alignment horizontal="right" wrapText="1" indent="1"/>
    </xf>
    <xf numFmtId="165" fontId="19" fillId="4" borderId="18" xfId="2" applyNumberFormat="1" applyFont="1" applyFill="1" applyBorder="1" applyAlignment="1">
      <alignment horizontal="right" wrapText="1" indent="1"/>
    </xf>
    <xf numFmtId="169" fontId="19" fillId="0" borderId="18" xfId="2" applyNumberFormat="1" applyFont="1" applyBorder="1" applyAlignment="1">
      <alignment horizontal="right" wrapText="1" indent="1"/>
    </xf>
    <xf numFmtId="165" fontId="19" fillId="0" borderId="18" xfId="2" applyNumberFormat="1" applyFont="1" applyBorder="1" applyAlignment="1">
      <alignment horizontal="center" wrapText="1"/>
    </xf>
    <xf numFmtId="0" fontId="38" fillId="0" borderId="17" xfId="2" applyFont="1" applyBorder="1" applyAlignment="1">
      <alignment vertical="center" wrapText="1"/>
    </xf>
    <xf numFmtId="167" fontId="19" fillId="0" borderId="18" xfId="2" applyNumberFormat="1" applyFont="1" applyBorder="1" applyAlignment="1">
      <alignment horizontal="center" wrapText="1"/>
    </xf>
    <xf numFmtId="167" fontId="19" fillId="0" borderId="16" xfId="2" applyNumberFormat="1" applyFont="1" applyBorder="1" applyAlignment="1">
      <alignment horizontal="center" wrapText="1"/>
    </xf>
    <xf numFmtId="0" fontId="38" fillId="2" borderId="17" xfId="2" applyFont="1" applyFill="1" applyBorder="1" applyAlignment="1">
      <alignment vertical="center"/>
    </xf>
    <xf numFmtId="0" fontId="38" fillId="0" borderId="0" xfId="2" applyFont="1" applyAlignment="1">
      <alignment vertical="center"/>
    </xf>
    <xf numFmtId="0" fontId="16" fillId="0" borderId="0" xfId="2" applyFont="1" applyAlignment="1">
      <alignment horizontal="center" vertical="center"/>
    </xf>
    <xf numFmtId="167" fontId="16" fillId="0" borderId="0" xfId="2" applyNumberFormat="1" applyFont="1" applyAlignment="1">
      <alignment horizontal="right" wrapText="1" indent="1"/>
    </xf>
    <xf numFmtId="174" fontId="16" fillId="0" borderId="0" xfId="2" applyNumberFormat="1" applyFont="1" applyAlignment="1">
      <alignment horizontal="right" wrapText="1" indent="1"/>
    </xf>
    <xf numFmtId="165" fontId="16" fillId="0" borderId="0" xfId="2" applyNumberFormat="1" applyFont="1" applyAlignment="1">
      <alignment horizontal="right" wrapText="1" indent="1"/>
    </xf>
    <xf numFmtId="0" fontId="14" fillId="0" borderId="0" xfId="2" applyFont="1"/>
    <xf numFmtId="0" fontId="56" fillId="2" borderId="0" xfId="2" applyFont="1" applyFill="1"/>
    <xf numFmtId="0" fontId="56" fillId="2" borderId="0" xfId="2" applyFont="1" applyFill="1" applyAlignment="1">
      <alignment horizontal="right"/>
    </xf>
    <xf numFmtId="0" fontId="56" fillId="2" borderId="0" xfId="2" applyFont="1" applyFill="1" applyAlignment="1">
      <alignment horizontal="center"/>
    </xf>
    <xf numFmtId="0" fontId="14" fillId="0" borderId="0" xfId="2" applyFont="1" applyAlignment="1">
      <alignment vertical="top"/>
    </xf>
    <xf numFmtId="0" fontId="4" fillId="0" borderId="2" xfId="0" applyFont="1" applyBorder="1" applyAlignment="1">
      <alignment horizontal="left"/>
    </xf>
    <xf numFmtId="0" fontId="33" fillId="2" borderId="0" xfId="0" applyFont="1" applyFill="1"/>
    <xf numFmtId="0" fontId="16" fillId="0" borderId="0" xfId="0" applyFont="1" applyAlignment="1">
      <alignment horizontal="center" wrapText="1"/>
    </xf>
    <xf numFmtId="176" fontId="16" fillId="0" borderId="16" xfId="0" applyNumberFormat="1" applyFont="1" applyBorder="1" applyAlignment="1">
      <alignment horizontal="right" vertical="center" wrapText="1" indent="1"/>
    </xf>
    <xf numFmtId="0" fontId="19" fillId="0" borderId="19" xfId="0" applyFont="1" applyBorder="1" applyAlignment="1">
      <alignment horizontal="left" vertical="center"/>
    </xf>
    <xf numFmtId="165" fontId="19" fillId="0" borderId="16" xfId="1" applyNumberFormat="1" applyFont="1" applyFill="1" applyBorder="1" applyAlignment="1">
      <alignment horizontal="right" vertical="center" indent="1"/>
    </xf>
    <xf numFmtId="169" fontId="19" fillId="0" borderId="16" xfId="1" applyNumberFormat="1" applyFont="1" applyFill="1" applyBorder="1" applyAlignment="1">
      <alignment horizontal="right" vertical="center" indent="1"/>
    </xf>
    <xf numFmtId="0" fontId="16" fillId="2" borderId="16" xfId="0" applyFont="1" applyFill="1" applyBorder="1" applyAlignment="1">
      <alignment horizontal="right" vertical="center" indent="1"/>
    </xf>
    <xf numFmtId="164" fontId="16" fillId="2" borderId="16" xfId="0" applyNumberFormat="1" applyFont="1" applyFill="1" applyBorder="1" applyAlignment="1">
      <alignment horizontal="right" vertical="center" indent="1"/>
    </xf>
    <xf numFmtId="0" fontId="50" fillId="0" borderId="0" xfId="0" applyFont="1"/>
    <xf numFmtId="0" fontId="19" fillId="0" borderId="3" xfId="0" applyFont="1" applyBorder="1" applyAlignment="1">
      <alignment horizontal="center"/>
    </xf>
    <xf numFmtId="0" fontId="19" fillId="0" borderId="19" xfId="0" applyFont="1" applyBorder="1" applyAlignment="1">
      <alignment horizontal="left" vertical="center" indent="1"/>
    </xf>
    <xf numFmtId="165" fontId="0" fillId="0" borderId="0" xfId="0" applyNumberFormat="1"/>
    <xf numFmtId="0" fontId="70" fillId="0" borderId="0" xfId="0" applyFont="1"/>
    <xf numFmtId="0" fontId="1" fillId="0" borderId="0" xfId="18"/>
    <xf numFmtId="0" fontId="41" fillId="0" borderId="0" xfId="2" applyFont="1"/>
    <xf numFmtId="0" fontId="3" fillId="0" borderId="0" xfId="2" applyAlignment="1">
      <alignment horizontal="center"/>
    </xf>
    <xf numFmtId="0" fontId="36" fillId="2" borderId="0" xfId="2" applyFont="1" applyFill="1" applyAlignment="1">
      <alignment horizontal="center"/>
    </xf>
    <xf numFmtId="0" fontId="19" fillId="0" borderId="0" xfId="2" applyFont="1" applyAlignment="1">
      <alignment vertical="top"/>
    </xf>
    <xf numFmtId="0" fontId="3" fillId="0" borderId="0" xfId="2" applyAlignment="1">
      <alignment vertical="top"/>
    </xf>
    <xf numFmtId="0" fontId="0" fillId="0" borderId="0" xfId="2" applyFont="1" applyAlignment="1">
      <alignment vertical="top"/>
    </xf>
    <xf numFmtId="0" fontId="19" fillId="0" borderId="0" xfId="2" applyFont="1" applyAlignment="1">
      <alignment horizontal="left" vertical="center"/>
    </xf>
    <xf numFmtId="0" fontId="33" fillId="2" borderId="0" xfId="2" applyFont="1" applyFill="1"/>
    <xf numFmtId="0" fontId="71" fillId="0" borderId="0" xfId="2" applyFont="1"/>
    <xf numFmtId="165" fontId="16" fillId="4" borderId="16" xfId="2" applyNumberFormat="1" applyFont="1" applyFill="1" applyBorder="1" applyAlignment="1">
      <alignment horizontal="right" vertical="center" indent="1"/>
    </xf>
    <xf numFmtId="169" fontId="16" fillId="0" borderId="18" xfId="2" applyNumberFormat="1" applyFont="1" applyBorder="1" applyAlignment="1">
      <alignment horizontal="right" vertical="center" indent="1"/>
    </xf>
    <xf numFmtId="0" fontId="19" fillId="0" borderId="0" xfId="2" applyFont="1" applyAlignment="1">
      <alignment vertical="center"/>
    </xf>
    <xf numFmtId="0" fontId="16" fillId="2" borderId="18" xfId="2" applyFont="1" applyFill="1" applyBorder="1" applyAlignment="1">
      <alignment vertical="center"/>
    </xf>
    <xf numFmtId="0" fontId="1" fillId="0" borderId="0" xfId="19"/>
    <xf numFmtId="0" fontId="36" fillId="2" borderId="0" xfId="19" applyFont="1" applyFill="1"/>
    <xf numFmtId="0" fontId="19" fillId="2" borderId="2" xfId="19" applyFont="1" applyFill="1" applyBorder="1"/>
    <xf numFmtId="165" fontId="19" fillId="4" borderId="18" xfId="13" applyNumberFormat="1" applyFont="1" applyFill="1" applyBorder="1" applyAlignment="1">
      <alignment horizontal="right" vertical="center" indent="1"/>
    </xf>
    <xf numFmtId="0" fontId="3" fillId="0" borderId="0" xfId="2" applyAlignment="1">
      <alignment horizontal="left" vertical="center"/>
    </xf>
    <xf numFmtId="0" fontId="1" fillId="0" borderId="0" xfId="18" applyAlignment="1">
      <alignment vertical="center"/>
    </xf>
    <xf numFmtId="0" fontId="21" fillId="2" borderId="0" xfId="0" applyFont="1" applyFill="1"/>
    <xf numFmtId="0" fontId="73" fillId="0" borderId="0" xfId="0" applyFont="1"/>
    <xf numFmtId="0" fontId="74" fillId="0" borderId="0" xfId="0" applyFont="1"/>
    <xf numFmtId="0" fontId="19" fillId="0" borderId="0" xfId="0" applyFont="1" applyAlignment="1">
      <alignment horizontal="right" vertical="center" wrapText="1"/>
    </xf>
    <xf numFmtId="0" fontId="75" fillId="0" borderId="43" xfId="0" applyFont="1" applyBorder="1" applyAlignment="1">
      <alignment vertical="center"/>
    </xf>
    <xf numFmtId="0" fontId="75" fillId="0" borderId="44" xfId="0" applyFont="1" applyBorder="1" applyAlignment="1">
      <alignment vertical="top"/>
    </xf>
    <xf numFmtId="3" fontId="19" fillId="0" borderId="0" xfId="0" applyNumberFormat="1" applyFont="1" applyAlignment="1">
      <alignment wrapText="1"/>
    </xf>
    <xf numFmtId="0" fontId="75" fillId="0" borderId="45" xfId="0" applyFont="1" applyBorder="1" applyAlignment="1">
      <alignment vertical="top" wrapText="1"/>
    </xf>
    <xf numFmtId="0" fontId="9" fillId="0" borderId="45" xfId="0" applyFont="1" applyBorder="1" applyAlignment="1">
      <alignment horizontal="left" vertical="center" wrapText="1"/>
    </xf>
    <xf numFmtId="0" fontId="75" fillId="0" borderId="45" xfId="0" applyFont="1" applyBorder="1" applyAlignment="1">
      <alignment horizontal="left" vertical="center" wrapText="1"/>
    </xf>
    <xf numFmtId="0" fontId="19" fillId="0" borderId="0" xfId="0" applyFont="1" applyAlignment="1">
      <alignment horizontal="right" vertical="center" wrapText="1" indent="1"/>
    </xf>
    <xf numFmtId="3" fontId="19" fillId="0" borderId="0" xfId="0" applyNumberFormat="1" applyFont="1" applyAlignment="1">
      <alignment vertical="center" wrapText="1"/>
    </xf>
    <xf numFmtId="3" fontId="19" fillId="0" borderId="0" xfId="0" applyNumberFormat="1" applyFont="1" applyAlignment="1">
      <alignment vertical="center"/>
    </xf>
    <xf numFmtId="0" fontId="75" fillId="0" borderId="37" xfId="0" applyFont="1" applyBorder="1" applyAlignment="1">
      <alignment vertical="top"/>
    </xf>
    <xf numFmtId="0" fontId="75" fillId="0" borderId="37" xfId="0" applyFont="1" applyBorder="1" applyAlignment="1">
      <alignment vertical="top" wrapText="1"/>
    </xf>
    <xf numFmtId="0" fontId="75" fillId="0" borderId="0" xfId="0" applyFont="1" applyAlignment="1">
      <alignment vertical="top"/>
    </xf>
    <xf numFmtId="0" fontId="75"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left" wrapText="1"/>
    </xf>
    <xf numFmtId="0" fontId="19" fillId="0" borderId="0" xfId="0" applyFont="1" applyAlignment="1">
      <alignment horizontal="left" vertical="center"/>
    </xf>
    <xf numFmtId="0" fontId="19" fillId="0" borderId="0" xfId="0" applyFont="1" applyFill="1" applyAlignment="1">
      <alignment horizontal="left" vertical="center"/>
    </xf>
    <xf numFmtId="0" fontId="19" fillId="0" borderId="0" xfId="0" applyFont="1" applyAlignment="1">
      <alignment horizontal="left" vertical="center" wrapText="1"/>
    </xf>
    <xf numFmtId="0" fontId="19" fillId="2" borderId="10" xfId="0" applyFont="1" applyFill="1" applyBorder="1" applyAlignment="1">
      <alignment horizontal="center" wrapText="1"/>
    </xf>
    <xf numFmtId="0" fontId="19" fillId="2" borderId="11" xfId="0" applyFont="1" applyFill="1" applyBorder="1" applyAlignment="1">
      <alignment horizontal="center" wrapText="1"/>
    </xf>
    <xf numFmtId="0" fontId="50" fillId="0" borderId="0" xfId="0" applyFont="1" applyAlignment="1">
      <alignment horizontal="left" vertical="top" wrapText="1"/>
    </xf>
    <xf numFmtId="0" fontId="19" fillId="0" borderId="0" xfId="0" applyFont="1" applyAlignment="1">
      <alignment horizontal="left" vertical="top" wrapText="1"/>
    </xf>
    <xf numFmtId="0" fontId="50" fillId="0" borderId="0" xfId="2" applyFont="1" applyAlignment="1">
      <alignment wrapText="1"/>
    </xf>
    <xf numFmtId="0" fontId="50" fillId="0" borderId="0" xfId="2" applyFont="1"/>
    <xf numFmtId="0" fontId="50" fillId="0" borderId="0" xfId="2" applyFont="1" applyAlignment="1">
      <alignment horizontal="left" wrapText="1"/>
    </xf>
    <xf numFmtId="0" fontId="50" fillId="0" borderId="0" xfId="7" applyFont="1"/>
    <xf numFmtId="0" fontId="19" fillId="5" borderId="30" xfId="8" applyFont="1" applyFill="1" applyBorder="1" applyAlignment="1">
      <alignment horizontal="center" vertical="center" wrapText="1"/>
    </xf>
    <xf numFmtId="0" fontId="19" fillId="5" borderId="33" xfId="8" applyFont="1" applyFill="1" applyBorder="1" applyAlignment="1">
      <alignment horizontal="center" vertical="center" wrapText="1"/>
    </xf>
    <xf numFmtId="0" fontId="8" fillId="2" borderId="2" xfId="2" applyFont="1" applyFill="1" applyBorder="1" applyAlignment="1">
      <alignment horizontal="left"/>
    </xf>
    <xf numFmtId="0" fontId="8" fillId="2" borderId="0" xfId="2" applyFont="1" applyFill="1" applyAlignment="1">
      <alignment horizontal="left"/>
    </xf>
    <xf numFmtId="167" fontId="38" fillId="0" borderId="28" xfId="8" applyNumberFormat="1" applyFont="1" applyBorder="1" applyAlignment="1">
      <alignment horizontal="center" vertical="center" wrapText="1"/>
    </xf>
    <xf numFmtId="167" fontId="38" fillId="0" borderId="29" xfId="8" applyNumberFormat="1" applyFont="1" applyBorder="1" applyAlignment="1">
      <alignment horizontal="center" vertical="center" wrapText="1"/>
    </xf>
    <xf numFmtId="0" fontId="19" fillId="5" borderId="31" xfId="8" applyFont="1" applyFill="1" applyBorder="1" applyAlignment="1">
      <alignment horizontal="center" vertical="center" wrapText="1"/>
    </xf>
    <xf numFmtId="0" fontId="19" fillId="5" borderId="32" xfId="8" applyFont="1" applyFill="1" applyBorder="1" applyAlignment="1">
      <alignment horizontal="center" vertical="center" wrapText="1"/>
    </xf>
    <xf numFmtId="0" fontId="19" fillId="2" borderId="39" xfId="8" applyFont="1" applyFill="1" applyBorder="1" applyAlignment="1">
      <alignment horizontal="center" vertical="center" wrapText="1"/>
    </xf>
    <xf numFmtId="0" fontId="19" fillId="2" borderId="34" xfId="8" applyFont="1" applyFill="1" applyBorder="1" applyAlignment="1">
      <alignment horizontal="center" vertical="center" wrapText="1"/>
    </xf>
    <xf numFmtId="0" fontId="19" fillId="5" borderId="34" xfId="8" applyFont="1" applyFill="1" applyBorder="1" applyAlignment="1">
      <alignment horizontal="center" vertical="center" wrapText="1"/>
    </xf>
    <xf numFmtId="0" fontId="19" fillId="5" borderId="36" xfId="8" applyFont="1" applyFill="1" applyBorder="1" applyAlignment="1">
      <alignment horizontal="center" vertical="center" wrapText="1"/>
    </xf>
    <xf numFmtId="0" fontId="19" fillId="0" borderId="39" xfId="8" applyFont="1" applyBorder="1" applyAlignment="1">
      <alignment horizontal="center" vertical="center" wrapText="1"/>
    </xf>
    <xf numFmtId="0" fontId="19" fillId="0" borderId="34" xfId="8" applyFont="1" applyBorder="1" applyAlignment="1">
      <alignment horizontal="center" vertical="center" wrapText="1"/>
    </xf>
    <xf numFmtId="0" fontId="16" fillId="0" borderId="3" xfId="8" applyFont="1" applyBorder="1" applyAlignment="1">
      <alignment horizontal="left"/>
    </xf>
    <xf numFmtId="0" fontId="16" fillId="0" borderId="4" xfId="8" applyFont="1" applyBorder="1" applyAlignment="1">
      <alignment horizontal="left"/>
    </xf>
    <xf numFmtId="167" fontId="38" fillId="5" borderId="28" xfId="8" applyNumberFormat="1" applyFont="1" applyFill="1" applyBorder="1" applyAlignment="1">
      <alignment horizontal="center" vertical="center" wrapText="1"/>
    </xf>
    <xf numFmtId="167" fontId="38" fillId="5" borderId="29" xfId="8" applyNumberFormat="1" applyFont="1" applyFill="1" applyBorder="1" applyAlignment="1">
      <alignment horizontal="center" vertical="center" wrapText="1"/>
    </xf>
    <xf numFmtId="0" fontId="19" fillId="2" borderId="30" xfId="8" applyFont="1" applyFill="1" applyBorder="1" applyAlignment="1">
      <alignment horizontal="center" vertical="center" wrapText="1"/>
    </xf>
    <xf numFmtId="0" fontId="19" fillId="2" borderId="33" xfId="8" applyFont="1" applyFill="1" applyBorder="1" applyAlignment="1">
      <alignment horizontal="center" vertical="center" wrapText="1"/>
    </xf>
    <xf numFmtId="0" fontId="19" fillId="0" borderId="0" xfId="2" applyFont="1" applyAlignment="1">
      <alignment horizontal="left" vertical="top" wrapText="1"/>
    </xf>
    <xf numFmtId="0" fontId="19" fillId="0" borderId="0" xfId="2" applyFont="1" applyAlignment="1">
      <alignment horizontal="left" wrapText="1"/>
    </xf>
    <xf numFmtId="0" fontId="19" fillId="0" borderId="0" xfId="2" applyFont="1" applyAlignment="1">
      <alignment horizontal="left"/>
    </xf>
    <xf numFmtId="0" fontId="19" fillId="0" borderId="0" xfId="2" applyFont="1" applyAlignment="1">
      <alignment horizontal="left" vertical="center"/>
    </xf>
    <xf numFmtId="0" fontId="19" fillId="0" borderId="0" xfId="2" applyFont="1" applyAlignment="1">
      <alignment vertical="center"/>
    </xf>
  </cellXfs>
  <cellStyles count="20">
    <cellStyle name="Comma 4" xfId="10" xr:uid="{975873DB-2EF4-49FB-91AC-7CB457C0A9B9}"/>
    <cellStyle name="Comma 4 2" xfId="17" xr:uid="{198269F0-562D-4D11-B1CF-902A875BFAF3}"/>
    <cellStyle name="Normal 18" xfId="11" xr:uid="{3E96F22B-9487-4737-A994-7FC4009EA8D1}"/>
    <cellStyle name="Normal 18 2" xfId="18" xr:uid="{017BFFE0-2B09-49B5-A096-80DE933119BD}"/>
    <cellStyle name="Normal 19" xfId="3" xr:uid="{E6378A02-B441-4A3A-8C17-4632A903A583}"/>
    <cellStyle name="Normal 2" xfId="4" xr:uid="{71FAA392-5975-4DD9-B1AF-CAC9BC485645}"/>
    <cellStyle name="Normal 2 2" xfId="2" xr:uid="{BC34F21E-C965-4AE9-9D39-5B14AA984CCD}"/>
    <cellStyle name="Normal 2 2 2" xfId="6" xr:uid="{960C3016-2D6F-4B0A-819C-E7F1535870B8}"/>
    <cellStyle name="Normal 2 2 2 2" xfId="7" xr:uid="{D4B179A6-FE2F-4A0D-8A83-DE263E66CCF7}"/>
    <cellStyle name="Normal 2 3" xfId="12" xr:uid="{EEC98255-49F4-4C87-847E-81FC59D1E1BA}"/>
    <cellStyle name="Normal 2 4" xfId="15" xr:uid="{542D3B51-8BF0-4886-B1C4-DD1D1D40CFE5}"/>
    <cellStyle name="Normal 3 2 2 2" xfId="14" xr:uid="{889CC264-8732-45C2-A850-DE26F53EEB74}"/>
    <cellStyle name="Normal 3 2 2 2 2" xfId="19" xr:uid="{F84A582A-1C9B-4991-A4F4-86402F6B1749}"/>
    <cellStyle name="Percent 2" xfId="5" xr:uid="{9915EA9A-F904-4D93-A064-51A98ED576B5}"/>
    <cellStyle name="Percent 4" xfId="9" xr:uid="{AD0DA673-83DB-4B97-ABB5-BBB1B0D12894}"/>
    <cellStyle name="Percent 4 2" xfId="16" xr:uid="{74A430E2-381B-4B5F-9206-0ABBE93A2093}"/>
    <cellStyle name="Prozent" xfId="1" builtinId="5"/>
    <cellStyle name="Prozent 2" xfId="13" xr:uid="{4323EE62-3206-45F5-9B08-8CA76EB794D1}"/>
    <cellStyle name="Standard" xfId="0" builtinId="0"/>
    <cellStyle name="Standard_Lieferung_KMR_IR_Backup" xfId="8" xr:uid="{C3C85F74-22B4-4216-9127-902F79FCF60E}"/>
  </cellStyles>
  <dxfs count="72">
    <dxf>
      <font>
        <strike val="0"/>
        <condense val="0"/>
        <extend val="0"/>
        <color indexed="8"/>
      </font>
    </dxf>
    <dxf>
      <font>
        <strike val="0"/>
        <condense val="0"/>
        <extend val="0"/>
        <color indexed="8"/>
      </font>
      <fill>
        <patternFill patternType="none">
          <bgColor indexed="65"/>
        </patternFill>
      </fill>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color theme="9"/>
      </font>
      <fill>
        <patternFill>
          <bgColor theme="9" tint="0.5999633777886288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s>
  <tableStyles count="1" defaultTableStyle="TableStyleMedium2" defaultPivotStyle="PivotStyleLight16">
    <tableStyle name="Invisible" pivot="0" table="0" count="0" xr9:uid="{98EFC567-58ED-4CE0-8F6B-2AF8074228C5}"/>
  </tableStyles>
  <colors>
    <mruColors>
      <color rgb="FFDEDEDE"/>
      <color rgb="FFFF9999"/>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4.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emf"/></Relationships>
</file>

<file path=xl/drawings/_rels/vmlDrawing9.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emf"/></Relationships>
</file>

<file path=xl/drawings/_rels/vmlDrawing10.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emf"/></Relationships>
</file>

<file path=xl/drawings/_rels/vmlDrawing11.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6.emf"/><Relationship Id="rId1" Type="http://schemas.openxmlformats.org/officeDocument/2006/relationships/image" Target="../media/image1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6.emf"/><Relationship Id="rId1" Type="http://schemas.openxmlformats.org/officeDocument/2006/relationships/image" Target="../media/image18.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6.emf"/><Relationship Id="rId1" Type="http://schemas.openxmlformats.org/officeDocument/2006/relationships/image" Target="../media/image18.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9.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8.emf"/><Relationship Id="rId1" Type="http://schemas.openxmlformats.org/officeDocument/2006/relationships/image" Target="../media/image6.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8.emf"/><Relationship Id="rId1" Type="http://schemas.openxmlformats.org/officeDocument/2006/relationships/image" Target="../media/image6.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8.emf"/><Relationship Id="rId1" Type="http://schemas.openxmlformats.org/officeDocument/2006/relationships/image" Target="../media/image6.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21.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23.emf"/><Relationship Id="rId1" Type="http://schemas.openxmlformats.org/officeDocument/2006/relationships/image" Target="../media/image2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6.emf"/><Relationship Id="rId1" Type="http://schemas.openxmlformats.org/officeDocument/2006/relationships/image" Target="../media/image27.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18.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11907</xdr:colOff>
      <xdr:row>28</xdr:row>
      <xdr:rowOff>11906</xdr:rowOff>
    </xdr:from>
    <xdr:to>
      <xdr:col>2</xdr:col>
      <xdr:colOff>631303</xdr:colOff>
      <xdr:row>31</xdr:row>
      <xdr:rowOff>130435</xdr:rowOff>
    </xdr:to>
    <xdr:pic>
      <xdr:nvPicPr>
        <xdr:cNvPr id="7" name="Picture 6">
          <a:extLst>
            <a:ext uri="{FF2B5EF4-FFF2-40B4-BE49-F238E27FC236}">
              <a16:creationId xmlns:a16="http://schemas.microsoft.com/office/drawing/2014/main" id="{F025D42E-7855-4946-9CC5-E310A206DE68}"/>
            </a:ext>
          </a:extLst>
        </xdr:cNvPr>
        <xdr:cNvPicPr>
          <a:picLocks noChangeAspect="1"/>
        </xdr:cNvPicPr>
      </xdr:nvPicPr>
      <xdr:blipFill>
        <a:blip xmlns:r="http://schemas.openxmlformats.org/officeDocument/2006/relationships" r:embed="rId1"/>
        <a:stretch>
          <a:fillRect/>
        </a:stretch>
      </xdr:blipFill>
      <xdr:spPr>
        <a:xfrm>
          <a:off x="488157" y="6000750"/>
          <a:ext cx="1450452" cy="6009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66132</xdr:colOff>
      <xdr:row>2</xdr:row>
      <xdr:rowOff>50346</xdr:rowOff>
    </xdr:from>
    <xdr:to>
      <xdr:col>9</xdr:col>
      <xdr:colOff>136072</xdr:colOff>
      <xdr:row>34</xdr:row>
      <xdr:rowOff>16259</xdr:rowOff>
    </xdr:to>
    <xdr:pic>
      <xdr:nvPicPr>
        <xdr:cNvPr id="3" name="Picture 2">
          <a:extLst>
            <a:ext uri="{FF2B5EF4-FFF2-40B4-BE49-F238E27FC236}">
              <a16:creationId xmlns:a16="http://schemas.microsoft.com/office/drawing/2014/main" id="{48C22985-0A33-6055-9C40-F26FBEA7C63D}"/>
            </a:ext>
          </a:extLst>
        </xdr:cNvPr>
        <xdr:cNvPicPr>
          <a:picLocks noChangeAspect="1"/>
        </xdr:cNvPicPr>
      </xdr:nvPicPr>
      <xdr:blipFill>
        <a:blip xmlns:r="http://schemas.openxmlformats.org/officeDocument/2006/relationships" r:embed="rId1"/>
        <a:stretch>
          <a:fillRect/>
        </a:stretch>
      </xdr:blipFill>
      <xdr:spPr>
        <a:xfrm>
          <a:off x="66132" y="948417"/>
          <a:ext cx="10003154" cy="56264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151583</xdr:colOff>
      <xdr:row>2</xdr:row>
      <xdr:rowOff>11702</xdr:rowOff>
    </xdr:from>
    <xdr:to>
      <xdr:col>9</xdr:col>
      <xdr:colOff>238163</xdr:colOff>
      <xdr:row>33</xdr:row>
      <xdr:rowOff>129505</xdr:rowOff>
    </xdr:to>
    <xdr:pic>
      <xdr:nvPicPr>
        <xdr:cNvPr id="2" name="Picture 1">
          <a:extLst>
            <a:ext uri="{FF2B5EF4-FFF2-40B4-BE49-F238E27FC236}">
              <a16:creationId xmlns:a16="http://schemas.microsoft.com/office/drawing/2014/main" id="{0DE40D98-7D7D-7574-29FC-0CE615CA776C}"/>
            </a:ext>
          </a:extLst>
        </xdr:cNvPr>
        <xdr:cNvPicPr>
          <a:picLocks noChangeAspect="1"/>
        </xdr:cNvPicPr>
      </xdr:nvPicPr>
      <xdr:blipFill>
        <a:blip xmlns:r="http://schemas.openxmlformats.org/officeDocument/2006/relationships" r:embed="rId1"/>
        <a:stretch>
          <a:fillRect/>
        </a:stretch>
      </xdr:blipFill>
      <xdr:spPr>
        <a:xfrm>
          <a:off x="151583" y="909773"/>
          <a:ext cx="10019794" cy="560148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D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D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D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D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D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D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D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D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D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D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D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D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D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D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D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64225</xdr:colOff>
      <xdr:row>1</xdr:row>
      <xdr:rowOff>466453</xdr:rowOff>
    </xdr:from>
    <xdr:to>
      <xdr:col>9</xdr:col>
      <xdr:colOff>476249</xdr:colOff>
      <xdr:row>37</xdr:row>
      <xdr:rowOff>56809</xdr:rowOff>
    </xdr:to>
    <xdr:pic>
      <xdr:nvPicPr>
        <xdr:cNvPr id="3" name="Picture 2">
          <a:extLst>
            <a:ext uri="{FF2B5EF4-FFF2-40B4-BE49-F238E27FC236}">
              <a16:creationId xmlns:a16="http://schemas.microsoft.com/office/drawing/2014/main" id="{67D923BF-1915-323D-DD8E-65F5995030C7}"/>
            </a:ext>
          </a:extLst>
        </xdr:cNvPr>
        <xdr:cNvPicPr>
          <a:picLocks noChangeAspect="1"/>
        </xdr:cNvPicPr>
      </xdr:nvPicPr>
      <xdr:blipFill>
        <a:blip xmlns:r="http://schemas.openxmlformats.org/officeDocument/2006/relationships" r:embed="rId1"/>
        <a:stretch>
          <a:fillRect/>
        </a:stretch>
      </xdr:blipFill>
      <xdr:spPr>
        <a:xfrm>
          <a:off x="64225" y="942703"/>
          <a:ext cx="10304417" cy="627146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0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0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0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0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0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0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0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0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0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0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0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0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0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0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0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0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0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0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0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0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0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0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0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0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1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1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1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1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1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1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1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1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1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1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1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1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1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1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1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1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1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1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1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1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1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1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1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1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1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1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1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1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1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1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1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1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1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1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1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1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1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1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1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1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1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1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1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1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1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1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1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1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1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1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1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1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1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1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1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1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1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1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1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1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1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1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1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1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1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1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1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1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1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1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1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1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1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1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1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1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1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1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1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1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1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1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1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1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1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1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1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7">
          <a:extLst>
            <a:ext uri="{FF2B5EF4-FFF2-40B4-BE49-F238E27FC236}">
              <a16:creationId xmlns:a16="http://schemas.microsoft.com/office/drawing/2014/main" id="{00000000-0008-0000-12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8">
          <a:extLst>
            <a:ext uri="{FF2B5EF4-FFF2-40B4-BE49-F238E27FC236}">
              <a16:creationId xmlns:a16="http://schemas.microsoft.com/office/drawing/2014/main" id="{00000000-0008-0000-12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9">
          <a:extLst>
            <a:ext uri="{FF2B5EF4-FFF2-40B4-BE49-F238E27FC236}">
              <a16:creationId xmlns:a16="http://schemas.microsoft.com/office/drawing/2014/main" id="{00000000-0008-0000-12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0" name="Textfeld 1">
          <a:extLst>
            <a:ext uri="{FF2B5EF4-FFF2-40B4-BE49-F238E27FC236}">
              <a16:creationId xmlns:a16="http://schemas.microsoft.com/office/drawing/2014/main" id="{00000000-0008-0000-1200-00000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2">
          <a:extLst>
            <a:ext uri="{FF2B5EF4-FFF2-40B4-BE49-F238E27FC236}">
              <a16:creationId xmlns:a16="http://schemas.microsoft.com/office/drawing/2014/main" id="{00000000-0008-0000-1200-00000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3">
          <a:extLst>
            <a:ext uri="{FF2B5EF4-FFF2-40B4-BE49-F238E27FC236}">
              <a16:creationId xmlns:a16="http://schemas.microsoft.com/office/drawing/2014/main" id="{00000000-0008-0000-1200-00000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4">
          <a:extLst>
            <a:ext uri="{FF2B5EF4-FFF2-40B4-BE49-F238E27FC236}">
              <a16:creationId xmlns:a16="http://schemas.microsoft.com/office/drawing/2014/main" id="{00000000-0008-0000-1200-00000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5">
          <a:extLst>
            <a:ext uri="{FF2B5EF4-FFF2-40B4-BE49-F238E27FC236}">
              <a16:creationId xmlns:a16="http://schemas.microsoft.com/office/drawing/2014/main" id="{00000000-0008-0000-1200-00000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6">
          <a:extLst>
            <a:ext uri="{FF2B5EF4-FFF2-40B4-BE49-F238E27FC236}">
              <a16:creationId xmlns:a16="http://schemas.microsoft.com/office/drawing/2014/main" id="{00000000-0008-0000-1200-00000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7">
          <a:extLst>
            <a:ext uri="{FF2B5EF4-FFF2-40B4-BE49-F238E27FC236}">
              <a16:creationId xmlns:a16="http://schemas.microsoft.com/office/drawing/2014/main" id="{00000000-0008-0000-1200-00000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8">
          <a:extLst>
            <a:ext uri="{FF2B5EF4-FFF2-40B4-BE49-F238E27FC236}">
              <a16:creationId xmlns:a16="http://schemas.microsoft.com/office/drawing/2014/main" id="{00000000-0008-0000-1200-00000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9">
          <a:extLst>
            <a:ext uri="{FF2B5EF4-FFF2-40B4-BE49-F238E27FC236}">
              <a16:creationId xmlns:a16="http://schemas.microsoft.com/office/drawing/2014/main" id="{00000000-0008-0000-1200-00000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1">
          <a:extLst>
            <a:ext uri="{FF2B5EF4-FFF2-40B4-BE49-F238E27FC236}">
              <a16:creationId xmlns:a16="http://schemas.microsoft.com/office/drawing/2014/main" id="{00000000-0008-0000-1200-00000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2">
          <a:extLst>
            <a:ext uri="{FF2B5EF4-FFF2-40B4-BE49-F238E27FC236}">
              <a16:creationId xmlns:a16="http://schemas.microsoft.com/office/drawing/2014/main" id="{00000000-0008-0000-1200-00000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3">
          <a:extLst>
            <a:ext uri="{FF2B5EF4-FFF2-40B4-BE49-F238E27FC236}">
              <a16:creationId xmlns:a16="http://schemas.microsoft.com/office/drawing/2014/main" id="{00000000-0008-0000-1200-00000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4">
          <a:extLst>
            <a:ext uri="{FF2B5EF4-FFF2-40B4-BE49-F238E27FC236}">
              <a16:creationId xmlns:a16="http://schemas.microsoft.com/office/drawing/2014/main" id="{00000000-0008-0000-1200-000010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5">
          <a:extLst>
            <a:ext uri="{FF2B5EF4-FFF2-40B4-BE49-F238E27FC236}">
              <a16:creationId xmlns:a16="http://schemas.microsoft.com/office/drawing/2014/main" id="{00000000-0008-0000-1200-000011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6">
          <a:extLst>
            <a:ext uri="{FF2B5EF4-FFF2-40B4-BE49-F238E27FC236}">
              <a16:creationId xmlns:a16="http://schemas.microsoft.com/office/drawing/2014/main" id="{00000000-0008-0000-1200-000012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7">
          <a:extLst>
            <a:ext uri="{FF2B5EF4-FFF2-40B4-BE49-F238E27FC236}">
              <a16:creationId xmlns:a16="http://schemas.microsoft.com/office/drawing/2014/main" id="{00000000-0008-0000-1200-000013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8">
          <a:extLst>
            <a:ext uri="{FF2B5EF4-FFF2-40B4-BE49-F238E27FC236}">
              <a16:creationId xmlns:a16="http://schemas.microsoft.com/office/drawing/2014/main" id="{00000000-0008-0000-1200-00001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9">
          <a:extLst>
            <a:ext uri="{FF2B5EF4-FFF2-40B4-BE49-F238E27FC236}">
              <a16:creationId xmlns:a16="http://schemas.microsoft.com/office/drawing/2014/main" id="{00000000-0008-0000-1200-00001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1">
          <a:extLst>
            <a:ext uri="{FF2B5EF4-FFF2-40B4-BE49-F238E27FC236}">
              <a16:creationId xmlns:a16="http://schemas.microsoft.com/office/drawing/2014/main" id="{00000000-0008-0000-1200-00001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2">
          <a:extLst>
            <a:ext uri="{FF2B5EF4-FFF2-40B4-BE49-F238E27FC236}">
              <a16:creationId xmlns:a16="http://schemas.microsoft.com/office/drawing/2014/main" id="{00000000-0008-0000-1200-00001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3">
          <a:extLst>
            <a:ext uri="{FF2B5EF4-FFF2-40B4-BE49-F238E27FC236}">
              <a16:creationId xmlns:a16="http://schemas.microsoft.com/office/drawing/2014/main" id="{00000000-0008-0000-1200-00001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4">
          <a:extLst>
            <a:ext uri="{FF2B5EF4-FFF2-40B4-BE49-F238E27FC236}">
              <a16:creationId xmlns:a16="http://schemas.microsoft.com/office/drawing/2014/main" id="{00000000-0008-0000-1200-00001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5">
          <a:extLst>
            <a:ext uri="{FF2B5EF4-FFF2-40B4-BE49-F238E27FC236}">
              <a16:creationId xmlns:a16="http://schemas.microsoft.com/office/drawing/2014/main" id="{00000000-0008-0000-1200-00001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6">
          <a:extLst>
            <a:ext uri="{FF2B5EF4-FFF2-40B4-BE49-F238E27FC236}">
              <a16:creationId xmlns:a16="http://schemas.microsoft.com/office/drawing/2014/main" id="{00000000-0008-0000-1200-00001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7">
          <a:extLst>
            <a:ext uri="{FF2B5EF4-FFF2-40B4-BE49-F238E27FC236}">
              <a16:creationId xmlns:a16="http://schemas.microsoft.com/office/drawing/2014/main" id="{00000000-0008-0000-1200-00001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8">
          <a:extLst>
            <a:ext uri="{FF2B5EF4-FFF2-40B4-BE49-F238E27FC236}">
              <a16:creationId xmlns:a16="http://schemas.microsoft.com/office/drawing/2014/main" id="{00000000-0008-0000-1200-00001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9">
          <a:extLst>
            <a:ext uri="{FF2B5EF4-FFF2-40B4-BE49-F238E27FC236}">
              <a16:creationId xmlns:a16="http://schemas.microsoft.com/office/drawing/2014/main" id="{00000000-0008-0000-1200-00001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7" name="Textfeld 1">
          <a:extLst>
            <a:ext uri="{FF2B5EF4-FFF2-40B4-BE49-F238E27FC236}">
              <a16:creationId xmlns:a16="http://schemas.microsoft.com/office/drawing/2014/main" id="{00000000-0008-0000-1200-00001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2">
          <a:extLst>
            <a:ext uri="{FF2B5EF4-FFF2-40B4-BE49-F238E27FC236}">
              <a16:creationId xmlns:a16="http://schemas.microsoft.com/office/drawing/2014/main" id="{00000000-0008-0000-12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3">
          <a:extLst>
            <a:ext uri="{FF2B5EF4-FFF2-40B4-BE49-F238E27FC236}">
              <a16:creationId xmlns:a16="http://schemas.microsoft.com/office/drawing/2014/main" id="{00000000-0008-0000-12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4">
          <a:extLst>
            <a:ext uri="{FF2B5EF4-FFF2-40B4-BE49-F238E27FC236}">
              <a16:creationId xmlns:a16="http://schemas.microsoft.com/office/drawing/2014/main" id="{00000000-0008-0000-12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5">
          <a:extLst>
            <a:ext uri="{FF2B5EF4-FFF2-40B4-BE49-F238E27FC236}">
              <a16:creationId xmlns:a16="http://schemas.microsoft.com/office/drawing/2014/main" id="{00000000-0008-0000-12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6">
          <a:extLst>
            <a:ext uri="{FF2B5EF4-FFF2-40B4-BE49-F238E27FC236}">
              <a16:creationId xmlns:a16="http://schemas.microsoft.com/office/drawing/2014/main" id="{00000000-0008-0000-12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7">
          <a:extLst>
            <a:ext uri="{FF2B5EF4-FFF2-40B4-BE49-F238E27FC236}">
              <a16:creationId xmlns:a16="http://schemas.microsoft.com/office/drawing/2014/main" id="{00000000-0008-0000-12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8">
          <a:extLst>
            <a:ext uri="{FF2B5EF4-FFF2-40B4-BE49-F238E27FC236}">
              <a16:creationId xmlns:a16="http://schemas.microsoft.com/office/drawing/2014/main" id="{00000000-0008-0000-12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9">
          <a:extLst>
            <a:ext uri="{FF2B5EF4-FFF2-40B4-BE49-F238E27FC236}">
              <a16:creationId xmlns:a16="http://schemas.microsoft.com/office/drawing/2014/main" id="{00000000-0008-0000-12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1">
          <a:extLst>
            <a:ext uri="{FF2B5EF4-FFF2-40B4-BE49-F238E27FC236}">
              <a16:creationId xmlns:a16="http://schemas.microsoft.com/office/drawing/2014/main" id="{00000000-0008-0000-12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2">
          <a:extLst>
            <a:ext uri="{FF2B5EF4-FFF2-40B4-BE49-F238E27FC236}">
              <a16:creationId xmlns:a16="http://schemas.microsoft.com/office/drawing/2014/main" id="{00000000-0008-0000-12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3">
          <a:extLst>
            <a:ext uri="{FF2B5EF4-FFF2-40B4-BE49-F238E27FC236}">
              <a16:creationId xmlns:a16="http://schemas.microsoft.com/office/drawing/2014/main" id="{00000000-0008-0000-12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4">
          <a:extLst>
            <a:ext uri="{FF2B5EF4-FFF2-40B4-BE49-F238E27FC236}">
              <a16:creationId xmlns:a16="http://schemas.microsoft.com/office/drawing/2014/main" id="{00000000-0008-0000-12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5">
          <a:extLst>
            <a:ext uri="{FF2B5EF4-FFF2-40B4-BE49-F238E27FC236}">
              <a16:creationId xmlns:a16="http://schemas.microsoft.com/office/drawing/2014/main" id="{00000000-0008-0000-12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6">
          <a:extLst>
            <a:ext uri="{FF2B5EF4-FFF2-40B4-BE49-F238E27FC236}">
              <a16:creationId xmlns:a16="http://schemas.microsoft.com/office/drawing/2014/main" id="{00000000-0008-0000-12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7">
          <a:extLst>
            <a:ext uri="{FF2B5EF4-FFF2-40B4-BE49-F238E27FC236}">
              <a16:creationId xmlns:a16="http://schemas.microsoft.com/office/drawing/2014/main" id="{00000000-0008-0000-12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8">
          <a:extLst>
            <a:ext uri="{FF2B5EF4-FFF2-40B4-BE49-F238E27FC236}">
              <a16:creationId xmlns:a16="http://schemas.microsoft.com/office/drawing/2014/main" id="{00000000-0008-0000-12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9">
          <a:extLst>
            <a:ext uri="{FF2B5EF4-FFF2-40B4-BE49-F238E27FC236}">
              <a16:creationId xmlns:a16="http://schemas.microsoft.com/office/drawing/2014/main" id="{00000000-0008-0000-12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1">
          <a:extLst>
            <a:ext uri="{FF2B5EF4-FFF2-40B4-BE49-F238E27FC236}">
              <a16:creationId xmlns:a16="http://schemas.microsoft.com/office/drawing/2014/main" id="{00000000-0008-0000-12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2">
          <a:extLst>
            <a:ext uri="{FF2B5EF4-FFF2-40B4-BE49-F238E27FC236}">
              <a16:creationId xmlns:a16="http://schemas.microsoft.com/office/drawing/2014/main" id="{00000000-0008-0000-12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3">
          <a:extLst>
            <a:ext uri="{FF2B5EF4-FFF2-40B4-BE49-F238E27FC236}">
              <a16:creationId xmlns:a16="http://schemas.microsoft.com/office/drawing/2014/main" id="{00000000-0008-0000-12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4">
          <a:extLst>
            <a:ext uri="{FF2B5EF4-FFF2-40B4-BE49-F238E27FC236}">
              <a16:creationId xmlns:a16="http://schemas.microsoft.com/office/drawing/2014/main" id="{00000000-0008-0000-12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5">
          <a:extLst>
            <a:ext uri="{FF2B5EF4-FFF2-40B4-BE49-F238E27FC236}">
              <a16:creationId xmlns:a16="http://schemas.microsoft.com/office/drawing/2014/main" id="{00000000-0008-0000-12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6">
          <a:extLst>
            <a:ext uri="{FF2B5EF4-FFF2-40B4-BE49-F238E27FC236}">
              <a16:creationId xmlns:a16="http://schemas.microsoft.com/office/drawing/2014/main" id="{00000000-0008-0000-12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7">
          <a:extLst>
            <a:ext uri="{FF2B5EF4-FFF2-40B4-BE49-F238E27FC236}">
              <a16:creationId xmlns:a16="http://schemas.microsoft.com/office/drawing/2014/main" id="{00000000-0008-0000-12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8">
          <a:extLst>
            <a:ext uri="{FF2B5EF4-FFF2-40B4-BE49-F238E27FC236}">
              <a16:creationId xmlns:a16="http://schemas.microsoft.com/office/drawing/2014/main" id="{00000000-0008-0000-12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9">
          <a:extLst>
            <a:ext uri="{FF2B5EF4-FFF2-40B4-BE49-F238E27FC236}">
              <a16:creationId xmlns:a16="http://schemas.microsoft.com/office/drawing/2014/main" id="{00000000-0008-0000-12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B31D2FA2-C08D-414A-BB5B-541E4D5DC1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480839A-6DF6-471C-A91D-40E5D7CA8C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D4A49C14-960F-40C9-9551-13113F5EDC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3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DD70E7D5-9040-4CB1-A3A3-E05E640A10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8A73EEE-4325-4950-A136-AD52F058B8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78A31E63-B815-4B0B-85EA-630DE8AE9A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147F9064-FC43-495E-83AE-9C591645AD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27E51A78-B29F-48BD-97E8-2597077B04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6B78044F-116A-4C4F-B84A-E53B021B9F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B003A572-0053-41C3-8C2E-CEB085B5BC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F6EB4E56-E681-4704-A4B6-5CE1780615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35B0BD06-A340-4EB7-9EB4-316082FBCB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C5CB2DA3-A758-4458-803A-AC3B330261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5F2433B9-B2E1-4B33-9306-1B74D54B7B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41C0E6CE-1BD0-4923-84CC-F194FD6FBF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2504FFFA-332F-42E8-AB04-7D2ACE7E37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5771FF71-8E10-4599-B4A0-FCA5C77560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A5D54B11-9A49-4172-A6B6-BC2B675423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2C6EE712-1974-4051-9318-9EC37C7DE4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EF99756E-79E3-4FA2-8436-D2508C23FE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D81A6FB9-7EF1-4EB8-BB6E-7A64A3D904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F3E259E9-297D-4C6D-95E0-38941C1116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E9452AB9-0CF6-4A26-8C97-5A3215DD9D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3F9D378E-D371-42F1-AEE4-EBBEB59854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2A3FE66A-656A-4844-8624-5DEC8F3880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B2C516C9-82AD-4D38-9DD1-F1805F7BF9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908F53DF-411B-4B37-A6C7-941819FB4D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80213AE-52A6-4C6F-AE1A-A79A36B9D9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4079AE68-6560-4E74-93A4-83FC367C22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B91C6D5-7D7E-4301-8970-A23029EB68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91A49A27-4932-4739-8942-E750306D8A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7F7DE28F-0781-4D2B-A7E9-C7E73F9405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E6F5D6B8-E921-4573-8AA0-465A74F46F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FC8738D2-3363-4D95-BD0F-DF30C3A755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EAA4A30C-3107-4E25-88D6-9AF00D8BA0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1BF7C218-B09B-4674-B7DB-C072891EFA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B39B71AD-3A1C-46F2-91E8-7488B4EF64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582E51F0-ABC6-46DD-91B5-BE0A6ABCA0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E834F3EF-3AF5-457F-99EF-2D5DE5A1CE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33E7D898-0A70-4C37-BC81-EA1EB62A45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8314913B-5C6D-4B1F-8F3E-3BA0B027E3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1A8DA716-FA89-48D6-8292-539274469A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38C0747-9BC9-415D-B5A2-E82BDD77E7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C7F57E53-F77D-4665-8F72-73CEEE499B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649A84E8-049A-40EC-AE66-BFDCCEDDD0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3B87C3B7-7008-4BA2-B7D1-3D65761724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DA8CEFF9-D8D9-41EF-B751-03DFC024B4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F32EFEF5-EF71-4739-966D-82B9D79545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EE04EC22-6948-41AD-94AA-B7D3A22932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50AFBE44-5CA5-47E5-AF62-6657C0E135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11ABE4FD-3206-4EC5-BC6C-8F3922A6E7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6DDA2911-3643-4C1E-92CE-96609349B3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1379193C-5070-417A-82DB-92D021E557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D0EAB024-4643-42ED-8C17-EE6B82BEC2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C3731A24-C2F2-4C99-AC94-377404F072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DFDE63B-B9B3-41DD-A7A1-3FBFD970A6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AF746D49-6091-499C-9632-2794CCB7D9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604E4E4-1726-4DA3-BA1B-057D42F830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9F44CDBB-12B0-401F-9602-8E5778A067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DBB7A501-B6D0-4025-AD92-70781B1F1C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EA4530A5-A0C3-4922-81A4-997066198B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4146FD2B-9D3C-4809-BD5C-E438D4B85E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0" name="Textfeld 3">
          <a:extLst>
            <a:ext uri="{FF2B5EF4-FFF2-40B4-BE49-F238E27FC236}">
              <a16:creationId xmlns:a16="http://schemas.microsoft.com/office/drawing/2014/main" id="{98D1F51B-8927-4D0E-A1BB-27716C626A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3" name="Textfeld 1">
          <a:extLst>
            <a:ext uri="{FF2B5EF4-FFF2-40B4-BE49-F238E27FC236}">
              <a16:creationId xmlns:a16="http://schemas.microsoft.com/office/drawing/2014/main" id="{6450C1F6-F23A-49F1-8563-58C1CACA12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4" name="Textfeld 2">
          <a:extLst>
            <a:ext uri="{FF2B5EF4-FFF2-40B4-BE49-F238E27FC236}">
              <a16:creationId xmlns:a16="http://schemas.microsoft.com/office/drawing/2014/main" id="{089195A9-4A79-47BE-B5C5-61A88B1538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5" name="Textfeld 3">
          <a:extLst>
            <a:ext uri="{FF2B5EF4-FFF2-40B4-BE49-F238E27FC236}">
              <a16:creationId xmlns:a16="http://schemas.microsoft.com/office/drawing/2014/main" id="{FDC9D5E9-83B4-4BEF-B3BB-1263CE4447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6" name="Textfeld 6">
          <a:extLst>
            <a:ext uri="{FF2B5EF4-FFF2-40B4-BE49-F238E27FC236}">
              <a16:creationId xmlns:a16="http://schemas.microsoft.com/office/drawing/2014/main" id="{B955694F-B495-40D6-907E-E97EEF7018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7" name="Textfeld 7">
          <a:extLst>
            <a:ext uri="{FF2B5EF4-FFF2-40B4-BE49-F238E27FC236}">
              <a16:creationId xmlns:a16="http://schemas.microsoft.com/office/drawing/2014/main" id="{5868B6AB-E640-4992-BCFE-11A6C68FB5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8" name="Textfeld 8">
          <a:extLst>
            <a:ext uri="{FF2B5EF4-FFF2-40B4-BE49-F238E27FC236}">
              <a16:creationId xmlns:a16="http://schemas.microsoft.com/office/drawing/2014/main" id="{4657A25A-355F-4639-B7AB-AE75AB99DF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9" name="Textfeld 1">
          <a:extLst>
            <a:ext uri="{FF2B5EF4-FFF2-40B4-BE49-F238E27FC236}">
              <a16:creationId xmlns:a16="http://schemas.microsoft.com/office/drawing/2014/main" id="{6E73AB15-A428-48D1-A324-663A1E54D6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0" name="Textfeld 2">
          <a:extLst>
            <a:ext uri="{FF2B5EF4-FFF2-40B4-BE49-F238E27FC236}">
              <a16:creationId xmlns:a16="http://schemas.microsoft.com/office/drawing/2014/main" id="{DA4BE8E1-66CC-4B6C-9BAC-AE36C64D8D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1" name="Textfeld 3">
          <a:extLst>
            <a:ext uri="{FF2B5EF4-FFF2-40B4-BE49-F238E27FC236}">
              <a16:creationId xmlns:a16="http://schemas.microsoft.com/office/drawing/2014/main" id="{A34FCF9B-D7D1-43AE-9C85-C5F5A12037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2" name="Textfeld 1">
          <a:extLst>
            <a:ext uri="{FF2B5EF4-FFF2-40B4-BE49-F238E27FC236}">
              <a16:creationId xmlns:a16="http://schemas.microsoft.com/office/drawing/2014/main" id="{CE46EDAE-4B50-4ED5-A77A-307D1BC6C5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3" name="Textfeld 2">
          <a:extLst>
            <a:ext uri="{FF2B5EF4-FFF2-40B4-BE49-F238E27FC236}">
              <a16:creationId xmlns:a16="http://schemas.microsoft.com/office/drawing/2014/main" id="{F2F85B28-4A60-4AE1-B3B2-4C5F8E71C9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4" name="Textfeld 3">
          <a:extLst>
            <a:ext uri="{FF2B5EF4-FFF2-40B4-BE49-F238E27FC236}">
              <a16:creationId xmlns:a16="http://schemas.microsoft.com/office/drawing/2014/main" id="{E1E3C464-97D8-490F-ABBD-D2C39B59D4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5" name="Textfeld 1">
          <a:extLst>
            <a:ext uri="{FF2B5EF4-FFF2-40B4-BE49-F238E27FC236}">
              <a16:creationId xmlns:a16="http://schemas.microsoft.com/office/drawing/2014/main" id="{0717DC4D-1348-45F7-8CC5-EA349FC478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6" name="Textfeld 2">
          <a:extLst>
            <a:ext uri="{FF2B5EF4-FFF2-40B4-BE49-F238E27FC236}">
              <a16:creationId xmlns:a16="http://schemas.microsoft.com/office/drawing/2014/main" id="{C9E0884E-0142-4D48-B236-63BD621A20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7" name="Textfeld 3">
          <a:extLst>
            <a:ext uri="{FF2B5EF4-FFF2-40B4-BE49-F238E27FC236}">
              <a16:creationId xmlns:a16="http://schemas.microsoft.com/office/drawing/2014/main" id="{3C8E801E-AE18-407F-B450-6F7C3319E5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8" name="Textfeld 1">
          <a:extLst>
            <a:ext uri="{FF2B5EF4-FFF2-40B4-BE49-F238E27FC236}">
              <a16:creationId xmlns:a16="http://schemas.microsoft.com/office/drawing/2014/main" id="{AFF1DC4A-65EA-4544-8CC5-1F49132034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9" name="Textfeld 2">
          <a:extLst>
            <a:ext uri="{FF2B5EF4-FFF2-40B4-BE49-F238E27FC236}">
              <a16:creationId xmlns:a16="http://schemas.microsoft.com/office/drawing/2014/main" id="{86838B74-3F3C-4B8C-9A9B-B04F06825C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0" name="Textfeld 3">
          <a:extLst>
            <a:ext uri="{FF2B5EF4-FFF2-40B4-BE49-F238E27FC236}">
              <a16:creationId xmlns:a16="http://schemas.microsoft.com/office/drawing/2014/main" id="{CDEA450D-8892-4663-96C5-AF229B9506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1" name="Textfeld 1">
          <a:extLst>
            <a:ext uri="{FF2B5EF4-FFF2-40B4-BE49-F238E27FC236}">
              <a16:creationId xmlns:a16="http://schemas.microsoft.com/office/drawing/2014/main" id="{A7C529A1-A9C5-42B1-9145-81453C7DC1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2" name="Textfeld 2">
          <a:extLst>
            <a:ext uri="{FF2B5EF4-FFF2-40B4-BE49-F238E27FC236}">
              <a16:creationId xmlns:a16="http://schemas.microsoft.com/office/drawing/2014/main" id="{4449133A-2FA3-4C08-8A97-3225FE0A83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3" name="Textfeld 3">
          <a:extLst>
            <a:ext uri="{FF2B5EF4-FFF2-40B4-BE49-F238E27FC236}">
              <a16:creationId xmlns:a16="http://schemas.microsoft.com/office/drawing/2014/main" id="{473AE503-FF2B-4354-A2EE-C00A119505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4" name="Textfeld 6">
          <a:extLst>
            <a:ext uri="{FF2B5EF4-FFF2-40B4-BE49-F238E27FC236}">
              <a16:creationId xmlns:a16="http://schemas.microsoft.com/office/drawing/2014/main" id="{D0B12BB3-35F8-48BD-9A67-2D68AA75AF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5" name="Textfeld 7">
          <a:extLst>
            <a:ext uri="{FF2B5EF4-FFF2-40B4-BE49-F238E27FC236}">
              <a16:creationId xmlns:a16="http://schemas.microsoft.com/office/drawing/2014/main" id="{33FBA950-23F5-4CD2-B7A6-EFFAE344F2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6" name="Textfeld 8">
          <a:extLst>
            <a:ext uri="{FF2B5EF4-FFF2-40B4-BE49-F238E27FC236}">
              <a16:creationId xmlns:a16="http://schemas.microsoft.com/office/drawing/2014/main" id="{D863B198-9089-4A44-966A-47A3B2A565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7" name="Textfeld 1">
          <a:extLst>
            <a:ext uri="{FF2B5EF4-FFF2-40B4-BE49-F238E27FC236}">
              <a16:creationId xmlns:a16="http://schemas.microsoft.com/office/drawing/2014/main" id="{0AA362C6-FE2D-4E2E-9BE1-A9F2114561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8" name="Textfeld 2">
          <a:extLst>
            <a:ext uri="{FF2B5EF4-FFF2-40B4-BE49-F238E27FC236}">
              <a16:creationId xmlns:a16="http://schemas.microsoft.com/office/drawing/2014/main" id="{3A049D5F-3990-4269-9FE1-3A1636E68D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9" name="Textfeld 3">
          <a:extLst>
            <a:ext uri="{FF2B5EF4-FFF2-40B4-BE49-F238E27FC236}">
              <a16:creationId xmlns:a16="http://schemas.microsoft.com/office/drawing/2014/main" id="{4965C6F7-6ADE-419B-893A-BF6BE88824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0" name="Textfeld 1">
          <a:extLst>
            <a:ext uri="{FF2B5EF4-FFF2-40B4-BE49-F238E27FC236}">
              <a16:creationId xmlns:a16="http://schemas.microsoft.com/office/drawing/2014/main" id="{F2E40AF7-257B-495F-A2BF-23867C8A7F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1" name="Textfeld 2">
          <a:extLst>
            <a:ext uri="{FF2B5EF4-FFF2-40B4-BE49-F238E27FC236}">
              <a16:creationId xmlns:a16="http://schemas.microsoft.com/office/drawing/2014/main" id="{3D62329C-8615-4EE9-85AF-6FB0E46FC0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2" name="Textfeld 3">
          <a:extLst>
            <a:ext uri="{FF2B5EF4-FFF2-40B4-BE49-F238E27FC236}">
              <a16:creationId xmlns:a16="http://schemas.microsoft.com/office/drawing/2014/main" id="{DEE27C04-798E-4952-A259-2B51ECB71D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3" name="Textfeld 1">
          <a:extLst>
            <a:ext uri="{FF2B5EF4-FFF2-40B4-BE49-F238E27FC236}">
              <a16:creationId xmlns:a16="http://schemas.microsoft.com/office/drawing/2014/main" id="{2E339AB8-B943-451A-A2BA-46EA1E807B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4" name="Textfeld 2">
          <a:extLst>
            <a:ext uri="{FF2B5EF4-FFF2-40B4-BE49-F238E27FC236}">
              <a16:creationId xmlns:a16="http://schemas.microsoft.com/office/drawing/2014/main" id="{F0E9138C-671C-471B-9C21-EAF10E288E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5" name="Textfeld 3">
          <a:extLst>
            <a:ext uri="{FF2B5EF4-FFF2-40B4-BE49-F238E27FC236}">
              <a16:creationId xmlns:a16="http://schemas.microsoft.com/office/drawing/2014/main" id="{2E354210-7A98-4689-B7D7-C92A152074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4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4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0937CAE-21EE-4B0A-A832-48EC0420B6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6452617D-6441-46CA-B13C-CB0E91A7ED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CD6B1AC9-7F07-4959-8B62-05E0A5FEB9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6F621A9D-7CB4-43D8-83D3-F95912F93E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799A484D-0A49-4753-AD4B-EDAA9A6589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A60788E0-3222-4FAB-8113-6A8066292C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C97842C6-0E94-4F7B-A523-7713F22825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588D0C3F-9392-4352-90A7-A7505923F3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45EBAFCD-4C6F-4027-B1B7-34721776B0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5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5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7BC9733A-7834-4961-AF9F-4BE685298F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3892F4BE-FD5B-4192-B14E-D132263BC7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65C1D4FF-DC7B-4850-A709-04CED472F6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87A516A1-6027-4799-90F8-5352D834C3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DDC146D-08E9-45E0-A56A-AD9F87D474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B71115CB-7C7A-4621-8D19-557E6B991C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AF63A3A5-4764-4163-ADA5-F310B577A1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8DEBE787-134F-4CC6-9C75-3182CE696E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C39FF1BB-05A8-4D49-BC35-66AD47C5E3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6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5" name="ConnectionDescriptorsInfo000tb1" hidden="1">
              <a:extLst>
                <a:ext uri="{63B3BB69-23CF-44E3-9099-C40C66FF867C}">
                  <a14:compatExt spid="_x0000_s23555"/>
                </a:ext>
                <a:ext uri="{FF2B5EF4-FFF2-40B4-BE49-F238E27FC236}">
                  <a16:creationId xmlns:a16="http://schemas.microsoft.com/office/drawing/2014/main" id="{00000000-0008-0000-1600-000003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A553173D-2953-4F29-B6F9-D86B47A7A3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9D2E5242-0E4C-4C97-8B5F-B481DC7E02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8E18F633-D128-456C-844D-A10A5DDA77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BDDBB21B-CCAA-4D08-9B34-53292E16F4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EE452CC1-DB6B-454B-BAB2-AD0B94F910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380A9314-8AAE-4BF7-8E8C-C936A31251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B7AF72A5-2B26-46DD-BA45-286BEEA61F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DBAA0E88-9895-4A95-8638-6F43D047EF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9216E3A0-F0A9-4706-A986-5735B1FE78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79D50743-3FDB-4867-AD42-56D1FEDF13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26015BF9-DCDA-48EA-8E8F-C07005443B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C2135E67-57B2-4BC0-BFCC-5B424CFBDD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B1000272-BCC0-45FC-BA04-BCF6470DF6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E3807-9179-4CF5-B6C5-8239C40A04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C93994E8-37CD-48E7-A8A8-26E3871FEA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5956885E-C2C5-4D8F-8DBC-425250FF6E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117B72E7-2E4B-4008-9A43-A01423F49B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4DE6911F-7636-4878-AB81-2B2BBB674A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32A07B46-2E1D-40DB-9CAC-BA85610852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11751976-F479-4798-8FD8-ECA2645CE0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E16591D5-0CCD-4F47-82C0-688DE1F795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F2FF9BD9-A90B-493B-A015-1FE1E4A5AC5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52CE4538-8208-4FEE-AD85-787DE9631D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A02D82B3-5DE3-4CBC-A274-4230DC48A1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AD2CCF5A-6AFF-420F-88A3-130CB850B3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DBE1DCC0-B4C3-4699-8744-68FFD1D86A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5123A808-A81C-45C5-8CA5-87475F2F94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B59CD482-6EC0-40DC-B151-5F6FCCA663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C2A066C2-A814-4C96-97A5-6E42076EFA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399959C4-C1FC-4A7C-89BC-48F328C58E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FED647B1-74E6-4D2B-A460-A4CC0B3890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FA22F8E6-9CF7-49E6-B144-2D73BE3CE9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77E03B16-75BD-4C1D-971B-9E28B10CA8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2397686A-024D-4785-902C-7508AFC1D0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9B180202-D630-4739-A5D3-2EDAD22223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4AECA50D-4F38-4090-A120-DDF2683A1F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FE106394-EA0E-4915-8997-19B04F2689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D9D4E4BE-FFE3-4057-B81D-45CA97E84E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D74C7317-F539-4807-A185-978368654D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42F9520A-D5E8-4546-BE98-2C10C953FC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FDB9ADF0-424F-46B0-BA96-9CF5E906A2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E1CABDC8-EF58-4B63-88E9-DBB90AE09E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82D82364-4619-4B42-B700-16696FDE7D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E572BCE9-621F-4EAE-90A6-2E8E7E36AB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BDA42183-F5B5-487B-B99E-239A61F13D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F4F27C58-D254-4E4C-8330-A4BBF3BDBA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737534E7-20D7-46B6-A178-A37DDED95B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BBD5E326-092A-490C-A4DF-14965EF71A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9FDD162C-71D0-4FDB-87A6-5B50EC007A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D12F454B-100E-4A1A-9F16-F4A2DB3C97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EBBA956B-49B0-40B9-9484-4FA82DCC85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8F060A0F-649C-4AE4-ABF9-3CAAA41C3E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96BA3BBA-2EF6-4C1D-8A32-614398AEA6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FF770EB6-C6A8-4110-AE4F-3C5E7EFE98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7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7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0</xdr:colOff>
      <xdr:row>2</xdr:row>
      <xdr:rowOff>228599</xdr:rowOff>
    </xdr:from>
    <xdr:to>
      <xdr:col>6</xdr:col>
      <xdr:colOff>325664</xdr:colOff>
      <xdr:row>23</xdr:row>
      <xdr:rowOff>213054</xdr:rowOff>
    </xdr:to>
    <xdr:grpSp>
      <xdr:nvGrpSpPr>
        <xdr:cNvPr id="2" name="Group 3">
          <a:extLst>
            <a:ext uri="{FF2B5EF4-FFF2-40B4-BE49-F238E27FC236}">
              <a16:creationId xmlns:a16="http://schemas.microsoft.com/office/drawing/2014/main" id="{A642D3B7-0957-48BB-AD00-D80E05C3B8B2}"/>
            </a:ext>
          </a:extLst>
        </xdr:cNvPr>
        <xdr:cNvGrpSpPr>
          <a:grpSpLocks noChangeAspect="1"/>
        </xdr:cNvGrpSpPr>
      </xdr:nvGrpSpPr>
      <xdr:grpSpPr bwMode="auto">
        <a:xfrm>
          <a:off x="7284357" y="1026885"/>
          <a:ext cx="3555093" cy="4157312"/>
          <a:chOff x="724" y="23"/>
          <a:chExt cx="350" cy="748"/>
        </a:xfrm>
        <a:solidFill>
          <a:schemeClr val="bg1"/>
        </a:solidFill>
      </xdr:grpSpPr>
      <xdr:sp macro="" textlink="">
        <xdr:nvSpPr>
          <xdr:cNvPr id="3" name="AutoShape 2">
            <a:extLst>
              <a:ext uri="{FF2B5EF4-FFF2-40B4-BE49-F238E27FC236}">
                <a16:creationId xmlns:a16="http://schemas.microsoft.com/office/drawing/2014/main" id="{A65C96E6-3420-A629-04AB-18BCEC727309}"/>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4" name="Rectangle 5">
            <a:extLst>
              <a:ext uri="{FF2B5EF4-FFF2-40B4-BE49-F238E27FC236}">
                <a16:creationId xmlns:a16="http://schemas.microsoft.com/office/drawing/2014/main" id="{A77BD704-BA25-6A2A-6770-1FF745FCA81C}"/>
              </a:ext>
            </a:extLst>
          </xdr:cNvPr>
          <xdr:cNvSpPr>
            <a:spLocks noChangeArrowheads="1"/>
          </xdr:cNvSpPr>
        </xdr:nvSpPr>
        <xdr:spPr bwMode="auto">
          <a:xfrm>
            <a:off x="735" y="170"/>
            <a:ext cx="271" cy="601"/>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5" name="Rectangle 8">
            <a:extLst>
              <a:ext uri="{FF2B5EF4-FFF2-40B4-BE49-F238E27FC236}">
                <a16:creationId xmlns:a16="http://schemas.microsoft.com/office/drawing/2014/main" id="{00A53EC9-6545-E16B-0EEE-816034C89681}"/>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 name="Rectangle 12">
            <a:extLst>
              <a:ext uri="{FF2B5EF4-FFF2-40B4-BE49-F238E27FC236}">
                <a16:creationId xmlns:a16="http://schemas.microsoft.com/office/drawing/2014/main" id="{E0A899A0-DA02-74F0-5FD2-2311A87534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 name="Rectangle 15">
            <a:extLst>
              <a:ext uri="{FF2B5EF4-FFF2-40B4-BE49-F238E27FC236}">
                <a16:creationId xmlns:a16="http://schemas.microsoft.com/office/drawing/2014/main" id="{41267C05-7F8B-357E-C157-0C921B303AED}"/>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8" name="Rectangle 27">
            <a:extLst>
              <a:ext uri="{FF2B5EF4-FFF2-40B4-BE49-F238E27FC236}">
                <a16:creationId xmlns:a16="http://schemas.microsoft.com/office/drawing/2014/main" id="{2C07D850-1A71-C8CE-DC09-26A1D38ECEE9}"/>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twoCellAnchor>
    <xdr:from>
      <xdr:col>4</xdr:col>
      <xdr:colOff>1197428</xdr:colOff>
      <xdr:row>1</xdr:row>
      <xdr:rowOff>322761</xdr:rowOff>
    </xdr:from>
    <xdr:to>
      <xdr:col>6</xdr:col>
      <xdr:colOff>286687</xdr:colOff>
      <xdr:row>24</xdr:row>
      <xdr:rowOff>96033</xdr:rowOff>
    </xdr:to>
    <xdr:grpSp>
      <xdr:nvGrpSpPr>
        <xdr:cNvPr id="9" name="Group 8">
          <a:extLst>
            <a:ext uri="{FF2B5EF4-FFF2-40B4-BE49-F238E27FC236}">
              <a16:creationId xmlns:a16="http://schemas.microsoft.com/office/drawing/2014/main" id="{4688E6EA-4D66-4DAC-97D9-4E7FBFB3B429}"/>
            </a:ext>
          </a:extLst>
        </xdr:cNvPr>
        <xdr:cNvGrpSpPr>
          <a:grpSpLocks noChangeAspect="1"/>
        </xdr:cNvGrpSpPr>
      </xdr:nvGrpSpPr>
      <xdr:grpSpPr bwMode="auto">
        <a:xfrm>
          <a:off x="7220857" y="712832"/>
          <a:ext cx="3579616" cy="4626487"/>
          <a:chOff x="724" y="23"/>
          <a:chExt cx="348" cy="748"/>
        </a:xfrm>
        <a:solidFill>
          <a:schemeClr val="bg1"/>
        </a:solidFill>
      </xdr:grpSpPr>
      <xdr:sp macro="" textlink="">
        <xdr:nvSpPr>
          <xdr:cNvPr id="10" name="AutoShape 2">
            <a:extLst>
              <a:ext uri="{FF2B5EF4-FFF2-40B4-BE49-F238E27FC236}">
                <a16:creationId xmlns:a16="http://schemas.microsoft.com/office/drawing/2014/main" id="{DD6A727B-78C0-3A68-0EE1-6A2F97029F61}"/>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11" name="Rectangle 10">
            <a:extLst>
              <a:ext uri="{FF2B5EF4-FFF2-40B4-BE49-F238E27FC236}">
                <a16:creationId xmlns:a16="http://schemas.microsoft.com/office/drawing/2014/main" id="{9534DFBC-4952-F514-4543-46C3B58E3E7D}"/>
              </a:ext>
            </a:extLst>
          </xdr:cNvPr>
          <xdr:cNvSpPr>
            <a:spLocks noChangeArrowheads="1"/>
          </xdr:cNvSpPr>
        </xdr:nvSpPr>
        <xdr:spPr bwMode="auto">
          <a:xfrm>
            <a:off x="735" y="170"/>
            <a:ext cx="271" cy="601"/>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 no changes in following years</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12" name="Rectangle 8">
            <a:extLst>
              <a:ext uri="{FF2B5EF4-FFF2-40B4-BE49-F238E27FC236}">
                <a16:creationId xmlns:a16="http://schemas.microsoft.com/office/drawing/2014/main" id="{226FEAE5-8C22-3E80-1E46-14F3FF4101E4}"/>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2">
            <a:extLst>
              <a:ext uri="{FF2B5EF4-FFF2-40B4-BE49-F238E27FC236}">
                <a16:creationId xmlns:a16="http://schemas.microsoft.com/office/drawing/2014/main" id="{8F6F1918-8C79-0C5C-F31B-3A5800ACF5A0}"/>
              </a:ext>
            </a:extLst>
          </xdr:cNvPr>
          <xdr:cNvSpPr>
            <a:spLocks noChangeArrowheads="1"/>
          </xdr:cNvSpPr>
        </xdr:nvSpPr>
        <xdr:spPr bwMode="auto">
          <a:xfrm>
            <a:off x="1072" y="301"/>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sp macro="" textlink="">
        <xdr:nvSpPr>
          <xdr:cNvPr id="14" name="Rectangle 15">
            <a:extLst>
              <a:ext uri="{FF2B5EF4-FFF2-40B4-BE49-F238E27FC236}">
                <a16:creationId xmlns:a16="http://schemas.microsoft.com/office/drawing/2014/main" id="{469A97D1-5E57-0C17-C3ED-189C50A28E93}"/>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15" name="Rectangle 27">
            <a:extLst>
              <a:ext uri="{FF2B5EF4-FFF2-40B4-BE49-F238E27FC236}">
                <a16:creationId xmlns:a16="http://schemas.microsoft.com/office/drawing/2014/main" id="{C36EE9D5-B5AB-2BB3-967C-C9C4EDB86AF8}"/>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3C0E99E5-0CE7-401E-92C0-15AB17A879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2D95FFE5-6648-4504-AFAA-883B376384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6DA77AB8-0945-4D5A-8403-BB95031E92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3FFE4CA6-0723-448C-B5BD-C3318D8801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F805423D-7147-4F63-9127-928CC06F01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D3EDFA09-2790-4F66-95D3-498D87BE7D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F2C36929-0278-467D-88DF-48064E2B06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EE9699B-C684-48D1-A54D-70B798F53E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EDB008A6-8EE8-4208-AA5C-C3BE6FD352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1DE7C0EB-70C7-46A9-A66A-80E6B05058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B4C1D477-A90B-413F-A586-D6B80C637E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42EE658C-CB65-4A56-AC38-5D0CB53377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AE47AC9C-6513-42F1-80FF-7450DE9F0C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EDD2FF15-D865-4C3B-9CA0-2A44675207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647F60C8-ABBC-4B11-B659-1303D2E9EF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43096FF2-26E7-4598-BA5B-3CD8CB09CD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40C0E3A7-6FB5-48C1-B80A-BD3BFDC094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E7BCC527-8309-45B3-A6B0-F8B209E20A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AA8A35D3-7F2C-42CD-84AB-E2CC5B0147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3BDE3B1B-5336-4213-B3F5-9962FCD893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24A0282F-3E70-4A65-A1DA-96D495D1F1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7AEEC4F9-898B-4F89-B492-B360B5CD66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41886B3E-AF79-44FF-94C1-EE11E8A573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464C3A19-752F-4DB0-B651-37318C6253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A864658E-0FDB-4033-BE30-B1E4602A5F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68CB67FE-DFE7-4F15-8524-7E60F0BA1A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4A1A7E0-18BE-4879-8D62-6B91CBE369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49038BA9-971B-41CD-8D81-79514B0066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1488EB5C-16C7-4450-838D-8A4E2B0DAC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C84D4BBD-74D2-4B85-A59B-C7ADB0CA0D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4598D749-FD54-4942-9689-488ACA7D1E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45806304-43FB-4AB4-9F50-A7A5466378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D59D9E02-785B-497B-BD47-F43FA3B0DF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EB8EED2A-6BB5-4929-8087-2C41CC383C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CDB7B800-A978-4D66-B8C3-797106BF65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401646AC-8228-4EFD-8CFD-CABEAB8AB0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B3E7D6D6-843E-4715-89F5-87D8B55D46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E175D766-F873-408C-A548-60CFE32369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1638FE8D-A188-4497-ACAD-04EC768F1F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E432EBFB-F5D0-4293-9A95-AFE3704442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8FF834D-5D48-4A8D-8B37-2436387C0A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58E2754D-A905-46C1-B799-82B3939ADB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B4F1C625-FF81-4565-A552-8259AAFF08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21400AE6-488F-4E59-9DA8-9600CCB23C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E7BEFFF2-77D8-4AFF-A700-F66E542162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46C08317-21D6-4E2A-90FF-F28761AE4D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700E42F4-1F89-4350-A65D-FD536A3F5B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25AC3950-9BFC-49FD-A0FC-20D543FF7A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796B34D7-BF8E-47D5-B132-41A603845E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17FA4A9D-8746-47B6-83B6-0ADA2D8EB2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20036545-2553-40AA-A7E5-79335BF597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A81ADC0D-DC44-4047-A770-2DCA383569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C443E8F7-D422-4AFE-A78D-AEC85CC349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D72EC1A0-3692-4E44-8E08-30D1A9168A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B86E4B63-9E50-4BCA-B87C-4FFE67E91F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10A86394-5F46-4BD8-99B0-A3DE73351B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6EDDE0FE-D540-4AC6-96CE-EAC8405B2F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D6CA05EE-D578-4FDD-9FBC-77DE0DFF57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170D2C73-7EAB-4CFB-BBDF-E1E22A9541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9257A549-9481-4424-9673-50475FED08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8F83529B-3A28-4942-A4F3-B27147860F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4200B371-8376-4B9A-BFED-5BCD610324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3">
          <a:extLst>
            <a:ext uri="{FF2B5EF4-FFF2-40B4-BE49-F238E27FC236}">
              <a16:creationId xmlns:a16="http://schemas.microsoft.com/office/drawing/2014/main" id="{4D54B69A-F1EC-4852-923D-EAEDF62976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1">
          <a:extLst>
            <a:ext uri="{FF2B5EF4-FFF2-40B4-BE49-F238E27FC236}">
              <a16:creationId xmlns:a16="http://schemas.microsoft.com/office/drawing/2014/main" id="{9B1C7DC9-50D3-4ED7-A898-920A58E3A6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2">
          <a:extLst>
            <a:ext uri="{FF2B5EF4-FFF2-40B4-BE49-F238E27FC236}">
              <a16:creationId xmlns:a16="http://schemas.microsoft.com/office/drawing/2014/main" id="{82AD5266-CB7A-4BB3-BC67-6F57416C34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3">
          <a:extLst>
            <a:ext uri="{FF2B5EF4-FFF2-40B4-BE49-F238E27FC236}">
              <a16:creationId xmlns:a16="http://schemas.microsoft.com/office/drawing/2014/main" id="{703A8212-38BF-4102-8D2D-D5EF0C45A4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6">
          <a:extLst>
            <a:ext uri="{FF2B5EF4-FFF2-40B4-BE49-F238E27FC236}">
              <a16:creationId xmlns:a16="http://schemas.microsoft.com/office/drawing/2014/main" id="{F5E022AC-3BCE-4CF9-9772-728A710785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7">
          <a:extLst>
            <a:ext uri="{FF2B5EF4-FFF2-40B4-BE49-F238E27FC236}">
              <a16:creationId xmlns:a16="http://schemas.microsoft.com/office/drawing/2014/main" id="{693E5D16-AFBD-4251-A2AA-39EBA8661B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8">
          <a:extLst>
            <a:ext uri="{FF2B5EF4-FFF2-40B4-BE49-F238E27FC236}">
              <a16:creationId xmlns:a16="http://schemas.microsoft.com/office/drawing/2014/main" id="{3EF6A2A8-45D9-4E00-AC8C-3495678B14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1">
          <a:extLst>
            <a:ext uri="{FF2B5EF4-FFF2-40B4-BE49-F238E27FC236}">
              <a16:creationId xmlns:a16="http://schemas.microsoft.com/office/drawing/2014/main" id="{5CA20E33-DB44-42AA-8F27-D742AC3FE2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2">
          <a:extLst>
            <a:ext uri="{FF2B5EF4-FFF2-40B4-BE49-F238E27FC236}">
              <a16:creationId xmlns:a16="http://schemas.microsoft.com/office/drawing/2014/main" id="{02356E8A-D276-4CEF-92C5-A4BA834189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3">
          <a:extLst>
            <a:ext uri="{FF2B5EF4-FFF2-40B4-BE49-F238E27FC236}">
              <a16:creationId xmlns:a16="http://schemas.microsoft.com/office/drawing/2014/main" id="{3B5C4BAC-CB81-42C2-8BE7-8E7563675F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1">
          <a:extLst>
            <a:ext uri="{FF2B5EF4-FFF2-40B4-BE49-F238E27FC236}">
              <a16:creationId xmlns:a16="http://schemas.microsoft.com/office/drawing/2014/main" id="{BCB6948A-0915-4847-8BA3-3F142FAFFF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2">
          <a:extLst>
            <a:ext uri="{FF2B5EF4-FFF2-40B4-BE49-F238E27FC236}">
              <a16:creationId xmlns:a16="http://schemas.microsoft.com/office/drawing/2014/main" id="{30C1CBC0-F313-49E5-906D-11C8F5B9FC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3">
          <a:extLst>
            <a:ext uri="{FF2B5EF4-FFF2-40B4-BE49-F238E27FC236}">
              <a16:creationId xmlns:a16="http://schemas.microsoft.com/office/drawing/2014/main" id="{B0D3FE0A-91C5-4D21-B7B4-DAA14B019F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1">
          <a:extLst>
            <a:ext uri="{FF2B5EF4-FFF2-40B4-BE49-F238E27FC236}">
              <a16:creationId xmlns:a16="http://schemas.microsoft.com/office/drawing/2014/main" id="{F3FFE493-047A-494B-97F9-150D9E9147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2">
          <a:extLst>
            <a:ext uri="{FF2B5EF4-FFF2-40B4-BE49-F238E27FC236}">
              <a16:creationId xmlns:a16="http://schemas.microsoft.com/office/drawing/2014/main" id="{E50F7586-7D3C-42B5-AECC-A0191ED363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3">
          <a:extLst>
            <a:ext uri="{FF2B5EF4-FFF2-40B4-BE49-F238E27FC236}">
              <a16:creationId xmlns:a16="http://schemas.microsoft.com/office/drawing/2014/main" id="{421CE5BA-324A-4B30-B7EF-B52C600F7B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1">
          <a:extLst>
            <a:ext uri="{FF2B5EF4-FFF2-40B4-BE49-F238E27FC236}">
              <a16:creationId xmlns:a16="http://schemas.microsoft.com/office/drawing/2014/main" id="{C92B8460-A19B-4A16-AC7B-28493CB36B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2">
          <a:extLst>
            <a:ext uri="{FF2B5EF4-FFF2-40B4-BE49-F238E27FC236}">
              <a16:creationId xmlns:a16="http://schemas.microsoft.com/office/drawing/2014/main" id="{EEFF311A-65C3-4C24-A8B3-E3561A908F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3">
          <a:extLst>
            <a:ext uri="{FF2B5EF4-FFF2-40B4-BE49-F238E27FC236}">
              <a16:creationId xmlns:a16="http://schemas.microsoft.com/office/drawing/2014/main" id="{6C878900-E507-4EC5-BF35-D96623C063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1">
          <a:extLst>
            <a:ext uri="{FF2B5EF4-FFF2-40B4-BE49-F238E27FC236}">
              <a16:creationId xmlns:a16="http://schemas.microsoft.com/office/drawing/2014/main" id="{D79A1AFC-D163-44BC-8E6E-F288217057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2">
          <a:extLst>
            <a:ext uri="{FF2B5EF4-FFF2-40B4-BE49-F238E27FC236}">
              <a16:creationId xmlns:a16="http://schemas.microsoft.com/office/drawing/2014/main" id="{D4DAC798-165A-426B-AFB5-7C234CAD14A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3">
          <a:extLst>
            <a:ext uri="{FF2B5EF4-FFF2-40B4-BE49-F238E27FC236}">
              <a16:creationId xmlns:a16="http://schemas.microsoft.com/office/drawing/2014/main" id="{77BBE9C6-803E-4125-8AA1-38B9435E4E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6">
          <a:extLst>
            <a:ext uri="{FF2B5EF4-FFF2-40B4-BE49-F238E27FC236}">
              <a16:creationId xmlns:a16="http://schemas.microsoft.com/office/drawing/2014/main" id="{C38128E3-F9D5-479F-B681-0189A6D73E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7">
          <a:extLst>
            <a:ext uri="{FF2B5EF4-FFF2-40B4-BE49-F238E27FC236}">
              <a16:creationId xmlns:a16="http://schemas.microsoft.com/office/drawing/2014/main" id="{B287382E-DA42-478B-9129-253C1B84B2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8">
          <a:extLst>
            <a:ext uri="{FF2B5EF4-FFF2-40B4-BE49-F238E27FC236}">
              <a16:creationId xmlns:a16="http://schemas.microsoft.com/office/drawing/2014/main" id="{D01C1AE0-1A97-4B61-A03E-57008F8157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1">
          <a:extLst>
            <a:ext uri="{FF2B5EF4-FFF2-40B4-BE49-F238E27FC236}">
              <a16:creationId xmlns:a16="http://schemas.microsoft.com/office/drawing/2014/main" id="{BDC4109F-D582-47FD-89AC-0EC8492D51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2">
          <a:extLst>
            <a:ext uri="{FF2B5EF4-FFF2-40B4-BE49-F238E27FC236}">
              <a16:creationId xmlns:a16="http://schemas.microsoft.com/office/drawing/2014/main" id="{94977F53-3D43-4245-96AC-078A7ED944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3">
          <a:extLst>
            <a:ext uri="{FF2B5EF4-FFF2-40B4-BE49-F238E27FC236}">
              <a16:creationId xmlns:a16="http://schemas.microsoft.com/office/drawing/2014/main" id="{4718D1D4-259D-45C7-A6A8-1FCC5522EB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1">
          <a:extLst>
            <a:ext uri="{FF2B5EF4-FFF2-40B4-BE49-F238E27FC236}">
              <a16:creationId xmlns:a16="http://schemas.microsoft.com/office/drawing/2014/main" id="{DBEC626C-792A-4189-A978-7A37FF5B83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2">
          <a:extLst>
            <a:ext uri="{FF2B5EF4-FFF2-40B4-BE49-F238E27FC236}">
              <a16:creationId xmlns:a16="http://schemas.microsoft.com/office/drawing/2014/main" id="{EC4A9CCB-FCB0-466C-8DD9-2445AC1960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3">
          <a:extLst>
            <a:ext uri="{FF2B5EF4-FFF2-40B4-BE49-F238E27FC236}">
              <a16:creationId xmlns:a16="http://schemas.microsoft.com/office/drawing/2014/main" id="{C24F9876-6530-44BC-9982-805D03F5AE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1">
          <a:extLst>
            <a:ext uri="{FF2B5EF4-FFF2-40B4-BE49-F238E27FC236}">
              <a16:creationId xmlns:a16="http://schemas.microsoft.com/office/drawing/2014/main" id="{B84E1A16-7FF7-4496-A2D4-497521DFAC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2">
          <a:extLst>
            <a:ext uri="{FF2B5EF4-FFF2-40B4-BE49-F238E27FC236}">
              <a16:creationId xmlns:a16="http://schemas.microsoft.com/office/drawing/2014/main" id="{2920165C-C29E-4DB9-9946-03C8BD4033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3">
          <a:extLst>
            <a:ext uri="{FF2B5EF4-FFF2-40B4-BE49-F238E27FC236}">
              <a16:creationId xmlns:a16="http://schemas.microsoft.com/office/drawing/2014/main" id="{71A7A6E3-5662-4540-B64F-2FE50FCF7E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9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3117E110-8EC2-45FB-AC69-D5FA82E007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400D5BF3-32DD-4A7A-8B99-BC30974034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8F185B1-24EA-4083-BEF6-F2E02A10DC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A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CB310581-59B9-4D96-A9F7-F27F16926D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675FC2A-5230-47AC-964C-A65B37AEF0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D534F402-FB24-4A21-8E39-A5799DAD1C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A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25DC1C8D-6A16-47A2-AF69-C3804D7110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5180B98-4C89-4C64-B930-23E167DC58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8AC41F70-F70E-4A25-912B-84B35A0360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567C4EA7-8575-49E5-BF03-7AD85B5B1E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95001C12-7B79-4713-A7D6-BE39BAABB8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BD7D5EAF-94F1-4B51-85DC-C60D505F20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C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4EE61272-6964-415D-A30E-F1977963F6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80CA68C4-D516-4733-BEC8-54A6164008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6B084B56-D07E-4D7D-B3C6-A88AF48AA8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C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287DA0B5-D267-46BA-BA84-06218CD58D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BBB84ED0-C955-4D0E-A90E-622470959A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FD8C053E-5351-4B00-AE63-0F396022E3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869927E5-F165-4F26-A867-2839C6D5C0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5DA295CE-02F6-4E36-9297-67D12065C6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8DD39CD9-5B0A-4AF6-A6ED-B44E12A813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DAD3EEC9-9EDC-4CD6-9029-51DD32B8A2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5508776-ADF2-47CD-B0AF-67A3535EE2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A8BB095C-494C-4F0D-A43A-53C123E9B8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3D936E3B-9DC1-4546-B5F5-5B4198E2ED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1C1F9DD3-C390-4A2E-99DF-8F6D98D54F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5F5FC090-35DD-4353-A259-ADB8D0D196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50996401-7814-48F8-8A49-58338D71E8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5A905E2F-5B44-4214-BA2D-D7CD787E32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E2623B25-E53E-4AA1-AF8B-215420D3DE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26BF670F-3847-449D-AC2B-43856626E7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F4F50102-9946-4BDD-AFCD-BA0708B2CD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FC304CB6-D207-4ABC-B4EA-34673B1C3C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DE3D136B-0588-4E89-A7E1-6D41B03C3E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380E583E-968D-400F-A291-52F8656F7E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CD7A57EF-D9BA-4306-B50A-CB305A2BB5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3C1D54DC-70C4-45A9-9F18-9515AD6A70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C4C8F6D9-B82D-4D83-8137-FF88E63445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382D90DE-9EE2-49B9-8FE1-510F91C643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874E8815-50E0-4B49-8359-62052BDCA7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D93D9824-0944-49FA-9D0E-6262212675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420AE596-0D7C-41D8-B331-F296023346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B64F82D2-7FEB-4283-B3FE-34AC979FB4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34928537-E03C-4518-91E2-D91845B0FE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53605C82-D7BC-4C35-8329-305C724839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54D83A2A-648A-495D-BBDB-C12719E052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987DBA30-B6B1-4CBB-9139-F72C9D77B3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3C494313-C1F7-49E5-9EF9-1FF0099117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4B8268F3-784A-47F9-B1B7-872FD1009E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83EA3AE2-DF89-466D-AE20-0A720D8530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454EC58A-16FF-4C97-83E7-EF383AB262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BF236197-5DEA-47FE-A431-5C744BDAA0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62CD97BF-03F2-4EDC-8393-78C84A6649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D316468-F622-4456-9560-A4D98EA6F0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F198F46F-58B9-463A-89F4-5164E483D8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1C8102E4-24B7-4CAE-B61B-81C5448AC7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2FCC4D55-16A6-4FA3-BB14-7DEF8E22C5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FD753792-BA3B-4C9C-A823-E19998F2A1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C7C10E41-8B6F-4247-9E47-64EF8CAAEA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5A01A152-466C-4C1D-87C3-F7D75C0F01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2347E492-29C2-4B79-890F-2241EA5CA5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C1F92C1B-F2F5-4CE9-9A96-2A3C2861A8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9A37B8BA-1459-400B-9CCD-FF581E82AB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766C6F32-4F4E-464F-A3E3-1ADBB58422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DDFBE543-28E5-4054-885E-5EE844E4EC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44533BFE-B878-450B-8C8F-26FC137D3F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40C15979-95EC-41F1-83B1-02D702490E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4603FC-3326-43D9-9057-B2AE9A048A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2E4098A6-C77C-48A9-A62C-A75303152D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8BE14775-6750-4664-92A0-BE6D49820C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AF1B1EC3-D35D-4A3A-8924-84BF537344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76EF3456-0B81-4D88-AFDE-E7ABF55404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AA66F48A-026B-4FA6-BEFB-596C741A3C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4D3F25B7-4C69-401F-AAF5-F390C7B2F7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6" name="Textfeld 3">
          <a:extLst>
            <a:ext uri="{FF2B5EF4-FFF2-40B4-BE49-F238E27FC236}">
              <a16:creationId xmlns:a16="http://schemas.microsoft.com/office/drawing/2014/main" id="{BE5B51B6-3F27-4382-B14D-85E52AEE3A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9" name="Textfeld 1">
          <a:extLst>
            <a:ext uri="{FF2B5EF4-FFF2-40B4-BE49-F238E27FC236}">
              <a16:creationId xmlns:a16="http://schemas.microsoft.com/office/drawing/2014/main" id="{3E1FB829-A436-45EE-B15B-4F55746008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0" name="Textfeld 2">
          <a:extLst>
            <a:ext uri="{FF2B5EF4-FFF2-40B4-BE49-F238E27FC236}">
              <a16:creationId xmlns:a16="http://schemas.microsoft.com/office/drawing/2014/main" id="{4C845201-49B7-4457-B0E4-883D0F9DA1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1" name="Textfeld 3">
          <a:extLst>
            <a:ext uri="{FF2B5EF4-FFF2-40B4-BE49-F238E27FC236}">
              <a16:creationId xmlns:a16="http://schemas.microsoft.com/office/drawing/2014/main" id="{89830329-E284-40C3-B0C0-16D64E8C68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2" name="Textfeld 6">
          <a:extLst>
            <a:ext uri="{FF2B5EF4-FFF2-40B4-BE49-F238E27FC236}">
              <a16:creationId xmlns:a16="http://schemas.microsoft.com/office/drawing/2014/main" id="{88DBA328-CB4A-4386-82BE-8360A25544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3" name="Textfeld 7">
          <a:extLst>
            <a:ext uri="{FF2B5EF4-FFF2-40B4-BE49-F238E27FC236}">
              <a16:creationId xmlns:a16="http://schemas.microsoft.com/office/drawing/2014/main" id="{3DCC3617-AB0C-463C-B693-7142A99149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4" name="Textfeld 8">
          <a:extLst>
            <a:ext uri="{FF2B5EF4-FFF2-40B4-BE49-F238E27FC236}">
              <a16:creationId xmlns:a16="http://schemas.microsoft.com/office/drawing/2014/main" id="{8B4D9782-080A-4086-80C5-704BF6E3E0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5" name="Textfeld 1">
          <a:extLst>
            <a:ext uri="{FF2B5EF4-FFF2-40B4-BE49-F238E27FC236}">
              <a16:creationId xmlns:a16="http://schemas.microsoft.com/office/drawing/2014/main" id="{98B795AC-C765-42AF-99E6-C5B2401EBC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6" name="Textfeld 2">
          <a:extLst>
            <a:ext uri="{FF2B5EF4-FFF2-40B4-BE49-F238E27FC236}">
              <a16:creationId xmlns:a16="http://schemas.microsoft.com/office/drawing/2014/main" id="{722A8974-B751-4366-B202-F39E6B3728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7" name="Textfeld 3">
          <a:extLst>
            <a:ext uri="{FF2B5EF4-FFF2-40B4-BE49-F238E27FC236}">
              <a16:creationId xmlns:a16="http://schemas.microsoft.com/office/drawing/2014/main" id="{30831F5C-067A-4DB1-BC99-2649D55AA6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8" name="Textfeld 1">
          <a:extLst>
            <a:ext uri="{FF2B5EF4-FFF2-40B4-BE49-F238E27FC236}">
              <a16:creationId xmlns:a16="http://schemas.microsoft.com/office/drawing/2014/main" id="{A42484E2-A5F6-492C-A3E7-BE72FE3E14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9" name="Textfeld 2">
          <a:extLst>
            <a:ext uri="{FF2B5EF4-FFF2-40B4-BE49-F238E27FC236}">
              <a16:creationId xmlns:a16="http://schemas.microsoft.com/office/drawing/2014/main" id="{99E8A9E4-6EA8-49FB-A7D8-46D29AAF0D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0" name="Textfeld 3">
          <a:extLst>
            <a:ext uri="{FF2B5EF4-FFF2-40B4-BE49-F238E27FC236}">
              <a16:creationId xmlns:a16="http://schemas.microsoft.com/office/drawing/2014/main" id="{65A0A06F-90D9-46E6-85E6-1B59935F78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1" name="Textfeld 1">
          <a:extLst>
            <a:ext uri="{FF2B5EF4-FFF2-40B4-BE49-F238E27FC236}">
              <a16:creationId xmlns:a16="http://schemas.microsoft.com/office/drawing/2014/main" id="{141171A9-F3F5-4B11-821E-C7C0FB7E21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2" name="Textfeld 2">
          <a:extLst>
            <a:ext uri="{FF2B5EF4-FFF2-40B4-BE49-F238E27FC236}">
              <a16:creationId xmlns:a16="http://schemas.microsoft.com/office/drawing/2014/main" id="{8A49720D-EB9B-4FB8-906F-2C1AF27A88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3" name="Textfeld 3">
          <a:extLst>
            <a:ext uri="{FF2B5EF4-FFF2-40B4-BE49-F238E27FC236}">
              <a16:creationId xmlns:a16="http://schemas.microsoft.com/office/drawing/2014/main" id="{FE63C3A6-4B12-4E44-81F2-A86FE1ED50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4" name="Textfeld 1">
          <a:extLst>
            <a:ext uri="{FF2B5EF4-FFF2-40B4-BE49-F238E27FC236}">
              <a16:creationId xmlns:a16="http://schemas.microsoft.com/office/drawing/2014/main" id="{693DD2F4-951C-4ECD-9DA8-48F1B0BAC4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5" name="Textfeld 2">
          <a:extLst>
            <a:ext uri="{FF2B5EF4-FFF2-40B4-BE49-F238E27FC236}">
              <a16:creationId xmlns:a16="http://schemas.microsoft.com/office/drawing/2014/main" id="{C251CA2B-4C8D-4730-AA59-261660478A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6" name="Textfeld 3">
          <a:extLst>
            <a:ext uri="{FF2B5EF4-FFF2-40B4-BE49-F238E27FC236}">
              <a16:creationId xmlns:a16="http://schemas.microsoft.com/office/drawing/2014/main" id="{C4FECEF3-F1F1-4797-80DD-BF0A2540DD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7" name="Textfeld 1">
          <a:extLst>
            <a:ext uri="{FF2B5EF4-FFF2-40B4-BE49-F238E27FC236}">
              <a16:creationId xmlns:a16="http://schemas.microsoft.com/office/drawing/2014/main" id="{C9AF0F1E-8C63-44AF-BDD3-053D6B69CA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8" name="Textfeld 2">
          <a:extLst>
            <a:ext uri="{FF2B5EF4-FFF2-40B4-BE49-F238E27FC236}">
              <a16:creationId xmlns:a16="http://schemas.microsoft.com/office/drawing/2014/main" id="{3B4E23EB-D7ED-4564-ABD0-894714A881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9" name="Textfeld 3">
          <a:extLst>
            <a:ext uri="{FF2B5EF4-FFF2-40B4-BE49-F238E27FC236}">
              <a16:creationId xmlns:a16="http://schemas.microsoft.com/office/drawing/2014/main" id="{F1003636-7D56-4231-9087-B0D5617D42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0" name="Textfeld 6">
          <a:extLst>
            <a:ext uri="{FF2B5EF4-FFF2-40B4-BE49-F238E27FC236}">
              <a16:creationId xmlns:a16="http://schemas.microsoft.com/office/drawing/2014/main" id="{77840D71-D98B-499B-8EE0-F10285A117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1" name="Textfeld 7">
          <a:extLst>
            <a:ext uri="{FF2B5EF4-FFF2-40B4-BE49-F238E27FC236}">
              <a16:creationId xmlns:a16="http://schemas.microsoft.com/office/drawing/2014/main" id="{DE54113C-609B-4F54-A79E-67FABB8EA8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2" name="Textfeld 8">
          <a:extLst>
            <a:ext uri="{FF2B5EF4-FFF2-40B4-BE49-F238E27FC236}">
              <a16:creationId xmlns:a16="http://schemas.microsoft.com/office/drawing/2014/main" id="{15DE587D-4814-4519-B5B4-E0C6DCFD95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3" name="Textfeld 1">
          <a:extLst>
            <a:ext uri="{FF2B5EF4-FFF2-40B4-BE49-F238E27FC236}">
              <a16:creationId xmlns:a16="http://schemas.microsoft.com/office/drawing/2014/main" id="{DAB5315B-6757-4F1D-B70D-D908B9F0C6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4" name="Textfeld 2">
          <a:extLst>
            <a:ext uri="{FF2B5EF4-FFF2-40B4-BE49-F238E27FC236}">
              <a16:creationId xmlns:a16="http://schemas.microsoft.com/office/drawing/2014/main" id="{B457C74F-91ED-4DD3-AA5A-173B666EBC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5" name="Textfeld 3">
          <a:extLst>
            <a:ext uri="{FF2B5EF4-FFF2-40B4-BE49-F238E27FC236}">
              <a16:creationId xmlns:a16="http://schemas.microsoft.com/office/drawing/2014/main" id="{55BD6633-A155-4D29-A15B-000278262E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6" name="Textfeld 1">
          <a:extLst>
            <a:ext uri="{FF2B5EF4-FFF2-40B4-BE49-F238E27FC236}">
              <a16:creationId xmlns:a16="http://schemas.microsoft.com/office/drawing/2014/main" id="{ACA59390-9388-47D2-B2C2-896A0ACC1C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7" name="Textfeld 2">
          <a:extLst>
            <a:ext uri="{FF2B5EF4-FFF2-40B4-BE49-F238E27FC236}">
              <a16:creationId xmlns:a16="http://schemas.microsoft.com/office/drawing/2014/main" id="{A8295BE5-1F78-409B-8A11-A9C888ABC1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8" name="Textfeld 3">
          <a:extLst>
            <a:ext uri="{FF2B5EF4-FFF2-40B4-BE49-F238E27FC236}">
              <a16:creationId xmlns:a16="http://schemas.microsoft.com/office/drawing/2014/main" id="{6D10F564-3FEF-4424-8A04-B9B715B9F6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9" name="Textfeld 1">
          <a:extLst>
            <a:ext uri="{FF2B5EF4-FFF2-40B4-BE49-F238E27FC236}">
              <a16:creationId xmlns:a16="http://schemas.microsoft.com/office/drawing/2014/main" id="{5DC60E6B-A55B-4EF1-A10B-04BB4701DF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0" name="Textfeld 2">
          <a:extLst>
            <a:ext uri="{FF2B5EF4-FFF2-40B4-BE49-F238E27FC236}">
              <a16:creationId xmlns:a16="http://schemas.microsoft.com/office/drawing/2014/main" id="{C8D63822-4445-44EC-B367-BBE637308C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1" name="Textfeld 3">
          <a:extLst>
            <a:ext uri="{FF2B5EF4-FFF2-40B4-BE49-F238E27FC236}">
              <a16:creationId xmlns:a16="http://schemas.microsoft.com/office/drawing/2014/main" id="{8F1474C7-D641-448F-BC78-E1830249BF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D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0723" name="ConnectionDescriptorsInfo000tb1" hidden="1">
              <a:extLst>
                <a:ext uri="{63B3BB69-23CF-44E3-9099-C40C66FF867C}">
                  <a14:compatExt spid="_x0000_s30723"/>
                </a:ext>
                <a:ext uri="{FF2B5EF4-FFF2-40B4-BE49-F238E27FC236}">
                  <a16:creationId xmlns:a16="http://schemas.microsoft.com/office/drawing/2014/main" id="{00000000-0008-0000-1D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90C1D2AD-C508-42C7-AFB5-5CF48A8DF2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D3D2EAC2-D218-4322-BE69-61606A133D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C0A9D851-6C77-406E-BF83-CD77D59C6B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EDC6F28D-F269-480F-9B8D-D70FDE6A08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9D4A5177-EAAF-4536-A73A-4540BE6343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995D6B67-8C7D-4302-B3C3-18C43E85C2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84AA4D97-E586-4CE6-91A0-F4C689BDF9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CBA2B4BA-D6A3-4590-9208-34D3FD18A2A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ABF0F0F0-FBE0-4CC3-9C6C-0DE51A3449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1E6F1BA8-1436-405F-8384-BF027B86F6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A09FAA86-07B0-4995-995F-0258393AB4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E79CF6B-05F3-4210-9F7C-A3E53CBCB9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E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5EDA1B58-1F4F-4B50-932D-2DB122499D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4963512A-7A38-4AED-B5DA-C92A01B195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DC681D04-9EAB-4B02-91F0-C1BE629502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8127B836-3F3C-4485-9D7B-A8F22ED226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B6CE1826-A5FD-46CD-AB41-89A450FB25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99E3D60B-F412-4BAC-B336-FE1DC7DD52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20C91F45-AAFE-4E7E-AFAC-96F67556E3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F2183216-C024-4F72-9F98-F3044ECF78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1DB07F2E-803F-4AB2-B31E-139F55A9FD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9713FD6C-6676-434C-AB36-220C465D09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DA765011-56FC-4294-A28A-CE160791AB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89DAF6EE-55AB-46F7-9609-8AB58B6828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5D692212-B9F6-4CFA-83C2-812A053CBA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F569568-181C-4BB1-A910-7FBC13F59A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5B61CDF-BC68-4B4D-9797-D3C89D2B9D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AFCCD770-989E-464E-8047-A199D49FFDA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AA9B6B5B-B4A4-4863-AFC0-1F86E3EB5A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DE729186-33DF-40B9-8B0C-C70CF1EFAB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5B2970DA-A2B7-4108-B82F-FFADE236F1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FBB00ECA-6411-45C4-83EB-F7400AB525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34E9C505-BE31-4C44-A111-E4C65B69E7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F481F833-02BE-427A-B45D-CD5093A96C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AA374FD9-3BE2-4E88-AC1F-754D2B809D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2673F4D4-7DB7-4553-955D-6C49601B80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FF1733C4-5757-44EE-8A7E-C79466DD1F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5F9886C1-B500-4227-85A5-E8B3C60B65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AA8C6745-2273-4DA8-8BA2-22ED1854C5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70BEB2A5-6FE4-4E4B-84F2-962B57A66C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E6743E6D-7D5C-4383-8C12-F9067C9BA8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97E40B97-58E2-4D0A-965F-05AC53727D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121CEB5F-019C-4B21-B758-56880992C9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1D32E18C-8D1A-447F-8BE6-073488CDEE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87EEDB9F-099D-4AB4-8803-374CF49284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9EE151F-E0A6-42BB-A8FE-F7355B8620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D7A0D42-2539-4BD1-9173-5EEE480E85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D7ABB813-00B4-49AD-8018-25B98DADCE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99F38D76-5021-4EF9-B0F8-D9251D6076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27B60158-A59E-4490-9E60-E96102A459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C6BB66A9-BE93-4B89-BD4E-952644E829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8FA48829-4CAB-4557-AEFF-289C56E50E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F0C1F3F5-78AE-4641-9035-1AAB3BA9CB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1B1D7BDD-6936-488E-A0AD-FDDB958958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9A1C58A-00F3-4913-94C9-DB9B64FA5F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AEE3BF24-2F10-4EED-8F33-CABAD100A4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C7E23B0F-0956-446F-A462-89E750AF76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F88BC655-724C-4B10-9223-8839B63554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80AE8536-82C8-4C92-8980-32A6531752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3A027F42-AC7E-48D4-9B98-B166FB9019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63A8A481-484F-4A63-92C5-27798EB5D6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3E9B2CAE-9550-4A65-AA32-AE5BF80746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20FDBC11-A616-441A-91AC-CED65838D6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C6A7FE7F-D76A-4181-83C9-36EF3BD340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B336AD0B-8C23-48F8-B49E-D3134289F9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68D7CE9F-B03F-433D-A9DF-FC1E6F98EF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46571B2E-5785-456B-9536-ABD4BA0205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F592EB3D-8230-49BB-9913-24590FC249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5823F185-7EA4-480E-ABBA-7E3F597D82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C68812CA-2761-4601-B4A7-5CA11A7BE5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476A8C2D-CB64-43DE-85EE-B994D798B3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4" name="Textfeld 3">
          <a:extLst>
            <a:ext uri="{FF2B5EF4-FFF2-40B4-BE49-F238E27FC236}">
              <a16:creationId xmlns:a16="http://schemas.microsoft.com/office/drawing/2014/main" id="{47A3155E-276C-47B8-8674-DB468E5DC2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7" name="Textfeld 1">
          <a:extLst>
            <a:ext uri="{FF2B5EF4-FFF2-40B4-BE49-F238E27FC236}">
              <a16:creationId xmlns:a16="http://schemas.microsoft.com/office/drawing/2014/main" id="{05FF0FD9-6E4D-4D3D-A0FA-9668E34112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8" name="Textfeld 2">
          <a:extLst>
            <a:ext uri="{FF2B5EF4-FFF2-40B4-BE49-F238E27FC236}">
              <a16:creationId xmlns:a16="http://schemas.microsoft.com/office/drawing/2014/main" id="{D4E2CDF1-FFF5-4C7A-A7AC-52A0416133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9" name="Textfeld 3">
          <a:extLst>
            <a:ext uri="{FF2B5EF4-FFF2-40B4-BE49-F238E27FC236}">
              <a16:creationId xmlns:a16="http://schemas.microsoft.com/office/drawing/2014/main" id="{5D2A5E24-D91B-4EA1-A33F-6A43BFF1D1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0" name="Textfeld 6">
          <a:extLst>
            <a:ext uri="{FF2B5EF4-FFF2-40B4-BE49-F238E27FC236}">
              <a16:creationId xmlns:a16="http://schemas.microsoft.com/office/drawing/2014/main" id="{F7BFD65F-F767-4925-B5B4-C528D79D01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1" name="Textfeld 7">
          <a:extLst>
            <a:ext uri="{FF2B5EF4-FFF2-40B4-BE49-F238E27FC236}">
              <a16:creationId xmlns:a16="http://schemas.microsoft.com/office/drawing/2014/main" id="{294E8187-E535-46FC-AAEE-4B29FB2D3E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2" name="Textfeld 8">
          <a:extLst>
            <a:ext uri="{FF2B5EF4-FFF2-40B4-BE49-F238E27FC236}">
              <a16:creationId xmlns:a16="http://schemas.microsoft.com/office/drawing/2014/main" id="{889F0AE4-EEE2-4882-9050-0CF984A5E3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3" name="Textfeld 1">
          <a:extLst>
            <a:ext uri="{FF2B5EF4-FFF2-40B4-BE49-F238E27FC236}">
              <a16:creationId xmlns:a16="http://schemas.microsoft.com/office/drawing/2014/main" id="{0944559D-C785-44DC-BB7D-90335673B1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4" name="Textfeld 2">
          <a:extLst>
            <a:ext uri="{FF2B5EF4-FFF2-40B4-BE49-F238E27FC236}">
              <a16:creationId xmlns:a16="http://schemas.microsoft.com/office/drawing/2014/main" id="{4F3EC9DD-0CC7-4E05-A23D-EFA4507745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5" name="Textfeld 3">
          <a:extLst>
            <a:ext uri="{FF2B5EF4-FFF2-40B4-BE49-F238E27FC236}">
              <a16:creationId xmlns:a16="http://schemas.microsoft.com/office/drawing/2014/main" id="{950BD3D2-E1D0-41F8-AE01-20E65E69C4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6" name="Textfeld 1">
          <a:extLst>
            <a:ext uri="{FF2B5EF4-FFF2-40B4-BE49-F238E27FC236}">
              <a16:creationId xmlns:a16="http://schemas.microsoft.com/office/drawing/2014/main" id="{38DAA992-4471-4FDE-9F72-9803A355E1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7" name="Textfeld 2">
          <a:extLst>
            <a:ext uri="{FF2B5EF4-FFF2-40B4-BE49-F238E27FC236}">
              <a16:creationId xmlns:a16="http://schemas.microsoft.com/office/drawing/2014/main" id="{9C417DAA-358F-404E-A660-EBDDFCC7F1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8" name="Textfeld 3">
          <a:extLst>
            <a:ext uri="{FF2B5EF4-FFF2-40B4-BE49-F238E27FC236}">
              <a16:creationId xmlns:a16="http://schemas.microsoft.com/office/drawing/2014/main" id="{25D270FB-C312-47C9-A88C-0621D9F513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9" name="Textfeld 1">
          <a:extLst>
            <a:ext uri="{FF2B5EF4-FFF2-40B4-BE49-F238E27FC236}">
              <a16:creationId xmlns:a16="http://schemas.microsoft.com/office/drawing/2014/main" id="{E76E871C-EA93-4734-9322-B10AD8740D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0" name="Textfeld 2">
          <a:extLst>
            <a:ext uri="{FF2B5EF4-FFF2-40B4-BE49-F238E27FC236}">
              <a16:creationId xmlns:a16="http://schemas.microsoft.com/office/drawing/2014/main" id="{E0DB83F9-1281-4A82-B139-5311EBC1EF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1" name="Textfeld 3">
          <a:extLst>
            <a:ext uri="{FF2B5EF4-FFF2-40B4-BE49-F238E27FC236}">
              <a16:creationId xmlns:a16="http://schemas.microsoft.com/office/drawing/2014/main" id="{D1855074-4A34-4E41-8C5B-14BA553C19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2" name="Textfeld 1">
          <a:extLst>
            <a:ext uri="{FF2B5EF4-FFF2-40B4-BE49-F238E27FC236}">
              <a16:creationId xmlns:a16="http://schemas.microsoft.com/office/drawing/2014/main" id="{9619B5B0-0987-4E53-B2CE-ABE31287C7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3" name="Textfeld 2">
          <a:extLst>
            <a:ext uri="{FF2B5EF4-FFF2-40B4-BE49-F238E27FC236}">
              <a16:creationId xmlns:a16="http://schemas.microsoft.com/office/drawing/2014/main" id="{028681AE-9B5B-4952-BE4B-0400E868C1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4" name="Textfeld 3">
          <a:extLst>
            <a:ext uri="{FF2B5EF4-FFF2-40B4-BE49-F238E27FC236}">
              <a16:creationId xmlns:a16="http://schemas.microsoft.com/office/drawing/2014/main" id="{62F7E7C0-5901-478E-A3C3-4C5436004D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5" name="Textfeld 1">
          <a:extLst>
            <a:ext uri="{FF2B5EF4-FFF2-40B4-BE49-F238E27FC236}">
              <a16:creationId xmlns:a16="http://schemas.microsoft.com/office/drawing/2014/main" id="{46B313A3-9884-4872-B7BD-E99EFA8123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6" name="Textfeld 2">
          <a:extLst>
            <a:ext uri="{FF2B5EF4-FFF2-40B4-BE49-F238E27FC236}">
              <a16:creationId xmlns:a16="http://schemas.microsoft.com/office/drawing/2014/main" id="{3976B4DD-7AE0-44E5-AF07-47D24087AF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7" name="Textfeld 3">
          <a:extLst>
            <a:ext uri="{FF2B5EF4-FFF2-40B4-BE49-F238E27FC236}">
              <a16:creationId xmlns:a16="http://schemas.microsoft.com/office/drawing/2014/main" id="{D99EE01E-6C80-43D5-A638-8405CF5524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8" name="Textfeld 6">
          <a:extLst>
            <a:ext uri="{FF2B5EF4-FFF2-40B4-BE49-F238E27FC236}">
              <a16:creationId xmlns:a16="http://schemas.microsoft.com/office/drawing/2014/main" id="{22D72693-97FA-4AE8-8986-AB2F5567D5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9" name="Textfeld 7">
          <a:extLst>
            <a:ext uri="{FF2B5EF4-FFF2-40B4-BE49-F238E27FC236}">
              <a16:creationId xmlns:a16="http://schemas.microsoft.com/office/drawing/2014/main" id="{C3A2A264-7EAA-4342-96B0-E2AC41E78B5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0" name="Textfeld 8">
          <a:extLst>
            <a:ext uri="{FF2B5EF4-FFF2-40B4-BE49-F238E27FC236}">
              <a16:creationId xmlns:a16="http://schemas.microsoft.com/office/drawing/2014/main" id="{4A8293E9-5722-4F16-AFBD-E0410DC00E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1" name="Textfeld 1">
          <a:extLst>
            <a:ext uri="{FF2B5EF4-FFF2-40B4-BE49-F238E27FC236}">
              <a16:creationId xmlns:a16="http://schemas.microsoft.com/office/drawing/2014/main" id="{92E901E2-A35E-4BC9-8A0E-AA8C2AAA58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2" name="Textfeld 2">
          <a:extLst>
            <a:ext uri="{FF2B5EF4-FFF2-40B4-BE49-F238E27FC236}">
              <a16:creationId xmlns:a16="http://schemas.microsoft.com/office/drawing/2014/main" id="{8CA1D6BF-C637-4716-AED0-B26765C3E8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3" name="Textfeld 3">
          <a:extLst>
            <a:ext uri="{FF2B5EF4-FFF2-40B4-BE49-F238E27FC236}">
              <a16:creationId xmlns:a16="http://schemas.microsoft.com/office/drawing/2014/main" id="{59509E02-89D5-4979-B949-CC2BC51239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4" name="Textfeld 1">
          <a:extLst>
            <a:ext uri="{FF2B5EF4-FFF2-40B4-BE49-F238E27FC236}">
              <a16:creationId xmlns:a16="http://schemas.microsoft.com/office/drawing/2014/main" id="{9CFC279D-AF1F-4FB5-AEE4-E7B2121998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5" name="Textfeld 2">
          <a:extLst>
            <a:ext uri="{FF2B5EF4-FFF2-40B4-BE49-F238E27FC236}">
              <a16:creationId xmlns:a16="http://schemas.microsoft.com/office/drawing/2014/main" id="{5C02DD6B-F410-4D77-A927-79F3D20E55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6" name="Textfeld 3">
          <a:extLst>
            <a:ext uri="{FF2B5EF4-FFF2-40B4-BE49-F238E27FC236}">
              <a16:creationId xmlns:a16="http://schemas.microsoft.com/office/drawing/2014/main" id="{03911326-053C-472B-8DCC-C53B0F4724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7" name="Textfeld 1">
          <a:extLst>
            <a:ext uri="{FF2B5EF4-FFF2-40B4-BE49-F238E27FC236}">
              <a16:creationId xmlns:a16="http://schemas.microsoft.com/office/drawing/2014/main" id="{5456DD25-EA7E-4B59-8421-F29D669FBF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8" name="Textfeld 2">
          <a:extLst>
            <a:ext uri="{FF2B5EF4-FFF2-40B4-BE49-F238E27FC236}">
              <a16:creationId xmlns:a16="http://schemas.microsoft.com/office/drawing/2014/main" id="{0F7D2051-D08C-449D-A070-9D4705949C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9" name="Textfeld 3">
          <a:extLst>
            <a:ext uri="{FF2B5EF4-FFF2-40B4-BE49-F238E27FC236}">
              <a16:creationId xmlns:a16="http://schemas.microsoft.com/office/drawing/2014/main" id="{835DFCA9-F982-405D-AE8F-E96A7F48B2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1F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1F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71" name="ConnectionDescriptorsInfo000tb1" hidden="1">
              <a:extLst>
                <a:ext uri="{63B3BB69-23CF-44E3-9099-C40C66FF867C}">
                  <a14:compatExt spid="_x0000_s32771"/>
                </a:ext>
                <a:ext uri="{FF2B5EF4-FFF2-40B4-BE49-F238E27FC236}">
                  <a16:creationId xmlns:a16="http://schemas.microsoft.com/office/drawing/2014/main" id="{00000000-0008-0000-1F00-000003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A70CF989-2E7B-4DBD-8941-F0A8E4013E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7585C1E-EDD5-46AA-BB88-A31E3D7DB0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1562B8F-1423-4D4E-B6B9-BD7C9DA7FD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808C80B8-C1E1-41BB-A128-FCA9C96BB5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6395C3E8-4E97-4B56-874A-E78F5877D0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714DC093-FCDB-4601-BA08-1729C97340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E9237561-279C-4F4C-B0CA-84947FA58B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BE96841F-833B-4C41-8F2C-1199F22D45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CCC75D12-D07B-47E9-BE6F-7045A60671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4AC2A0FC-6074-4845-BDE2-40B001ADAD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2140EE3-E007-475C-A8E3-747685EB41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3088690F-97FB-4194-AD34-4609602CF5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DC8C6FA-7CBF-4727-870D-FDDB65948B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3C76DA7A-52CF-4F77-8DA8-90F11C0D79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94554E0C-2AAC-4EA0-B8D9-D56D615408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B6435519-1544-4593-92B5-27A9E7ADF3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E347A6F8-F15F-427C-9480-FD853D980A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C4A0B8FA-2A2C-4454-BF70-E2446A0FC2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446F7C7E-96FD-4052-8273-E3EE078990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1D59AF01-84F6-4CDE-9DC9-7B4DBD1410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9F3F3EE0-4E33-463F-9A04-C68E36999D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A4533F63-567F-4B3F-9765-F84F5B08A9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AC729A46-26B4-4EAD-BA9B-7362D0E9CD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35EF67B3-B1D2-4D49-88D9-BDFE695CE7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5CC470B4-B969-4ED7-8BB9-9F8143B296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24F718AD-0499-468E-A372-2FA9085F65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87B44843-B9C2-4FB2-9511-2EDA93401A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ADAC72AE-6545-4B1A-A0B1-6DAFF93770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5D177F0D-BE20-467D-9DDB-8AD44A4D5D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862F89B0-386B-4FDF-A335-AD3984871E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D87615FD-8465-45F0-815B-9EAE1215D3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CEFF7756-6927-4DEC-8C14-400F232AA4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F19DB66F-DEE8-488E-B8D8-3004BE1935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A3354CE3-348D-48DD-911F-D86668C1BE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EA1DA35A-F9EF-4DB4-A9FB-83D6511943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10CFF1BB-A8CE-4DBA-84A0-814FDA5AAA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20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F01EC35F-C192-4E11-AE66-C23B7087C2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3D3119DE-3FF2-42CD-B93B-47220B0DEA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DDB3482E-01EF-4F89-9704-0B3A58823A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5C57E664-D615-4DF2-B94D-544840F79E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7ABE47AE-D139-4897-8A4F-FD40A24199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E3A5A04A-706B-45DF-9DE1-1C407D3113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BCCD8742-4D01-4515-A105-C1E41CB6D6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A1F04C5C-57B2-45C4-B141-06CDCBEEBF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A34341CD-28C8-41DB-9D40-21B2E68646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E86D065-A743-42B2-B18B-208BD19F49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E8D464-7011-48A5-A403-A3AF244D09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E60A0B69-CBB7-4517-A1D3-BC94B5DAC8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39200B89-A7B4-4A6C-9BC2-9D7A6EECC0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E2A8F29-4C3F-4EFC-B70F-BAF6D669DF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AE21AA5D-5E0C-478B-9FF1-40595DAB11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A3560CDA-7665-4858-898E-3085AF2E0D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25D7724E-D8A5-47B7-A26A-3E8CCFBBE8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46D9DA40-39A8-471B-AF00-234F67CE17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30F707D6-5980-4C33-8DBC-B19B7DB439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4D08B938-EBDB-438C-A559-17E1BEBEE3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73F327BC-D384-4C26-8AAC-749FE269ED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35CAF7B0-185D-41BA-8651-4D8B9D2138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2932549D-D2B7-40BF-AA24-F824B17A87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5B7CB8E0-2B93-44EE-9C43-45E9F08FED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40C56B20-8560-45C7-B401-7733876997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E96DC7FF-9D87-410D-B7C5-50A1B053C5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DFFA7C6-58A7-45BA-BCE4-A2379ED30F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7A928938-D77E-4F11-8CD3-817B531D27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613CD17F-8762-47E4-A122-E629316E21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FAB0B2EE-6E41-4A3C-8994-ABD6A761FA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3B9ACB04-A625-4309-9B0B-B9DBF7240B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3779D6A2-8E17-4644-9F30-CC6A00BC7C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4C2615A7-733D-480D-A3E2-D42F7C141B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7A860327-A89F-4E70-A915-8C0D603956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A87852C9-9C2B-4100-92AA-EA1C4F843B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EC46DE5A-8535-4E43-A589-779949FBDC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BD01E10C-4826-4E13-AAE4-8397AC4437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5429D89E-A865-49D9-B03C-7E911B96D7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46E1D54F-D4D2-4026-9AC8-4BB62EDA9B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C0B02BB3-CB8D-472C-B3BA-B677FD160D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CC9AC972-7C2E-4029-ACBD-7C317AFD96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7CB1E05A-4A4B-4792-ACB2-6253A33DAD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D2076EF0-470F-46A3-BF9F-E757965D09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BED220B7-AE59-4E82-843A-9AB5902550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7F83A3BF-5F12-47A2-A0E4-FEF46F8A68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8A7D3F41-0915-4EB4-A424-9D1CB54039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F3B5939B-F7D3-4A87-9369-B187015F67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5A4F48D8-B540-4D58-A31F-55C9B030B1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1F04761B-1343-4AAE-91A8-9C9BC102FE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312EBD78-82B6-43CA-9BD6-5BBBF9C092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18F93EB5-CBF5-4B94-B957-69980D843C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6C9B1F22-1120-432F-AD25-9D3035BB1F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4C7581C2-480C-49DA-B604-2A562E7387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D54C255E-B3C5-41E4-91D1-247434D29E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F346634-325E-4C1D-9EE6-2788466B3A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8EEEB103-C34C-489C-BB91-427D7A9C20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18CF3266-80C3-4182-A3FC-1D1A6ACB13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C18AB264-30C5-45CF-A669-91F904E77B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FD774596-3581-4F78-99F8-3AD3664AA5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AA90F8EF-420C-49CB-BC05-7F6128868F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DD018868-D53A-472A-A04B-8D7AE219AA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917D5837-5D50-438E-9D65-99019564AF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6" name="Textfeld 9">
          <a:extLst>
            <a:ext uri="{FF2B5EF4-FFF2-40B4-BE49-F238E27FC236}">
              <a16:creationId xmlns:a16="http://schemas.microsoft.com/office/drawing/2014/main" id="{81518DFF-9D61-4E96-8C89-804C3B43D7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8" name="Textfeld 1">
          <a:extLst>
            <a:ext uri="{FF2B5EF4-FFF2-40B4-BE49-F238E27FC236}">
              <a16:creationId xmlns:a16="http://schemas.microsoft.com/office/drawing/2014/main" id="{8849E30D-B741-4C1D-A5ED-D170CB4E67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9" name="Textfeld 2">
          <a:extLst>
            <a:ext uri="{FF2B5EF4-FFF2-40B4-BE49-F238E27FC236}">
              <a16:creationId xmlns:a16="http://schemas.microsoft.com/office/drawing/2014/main" id="{B30A71B2-1841-4D16-A03A-36E48C494A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0" name="Textfeld 3">
          <a:extLst>
            <a:ext uri="{FF2B5EF4-FFF2-40B4-BE49-F238E27FC236}">
              <a16:creationId xmlns:a16="http://schemas.microsoft.com/office/drawing/2014/main" id="{B947A0A8-772F-4412-ABB2-B64917C430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1" name="Textfeld 4">
          <a:extLst>
            <a:ext uri="{FF2B5EF4-FFF2-40B4-BE49-F238E27FC236}">
              <a16:creationId xmlns:a16="http://schemas.microsoft.com/office/drawing/2014/main" id="{F0C0273E-9B21-431A-AB29-9345D58E23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2" name="Textfeld 5">
          <a:extLst>
            <a:ext uri="{FF2B5EF4-FFF2-40B4-BE49-F238E27FC236}">
              <a16:creationId xmlns:a16="http://schemas.microsoft.com/office/drawing/2014/main" id="{77A5B002-5EF9-4A8E-9C4D-503A53A590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3" name="Textfeld 6">
          <a:extLst>
            <a:ext uri="{FF2B5EF4-FFF2-40B4-BE49-F238E27FC236}">
              <a16:creationId xmlns:a16="http://schemas.microsoft.com/office/drawing/2014/main" id="{77BEB179-6F60-4089-AF7E-CE1BCA87D7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4" name="Textfeld 7">
          <a:extLst>
            <a:ext uri="{FF2B5EF4-FFF2-40B4-BE49-F238E27FC236}">
              <a16:creationId xmlns:a16="http://schemas.microsoft.com/office/drawing/2014/main" id="{3E42E032-1D9F-41A3-B1B1-C2CDC03F0D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5" name="Textfeld 8">
          <a:extLst>
            <a:ext uri="{FF2B5EF4-FFF2-40B4-BE49-F238E27FC236}">
              <a16:creationId xmlns:a16="http://schemas.microsoft.com/office/drawing/2014/main" id="{B34F675E-CCB0-41E8-B660-C87F5109C5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6" name="Textfeld 9">
          <a:extLst>
            <a:ext uri="{FF2B5EF4-FFF2-40B4-BE49-F238E27FC236}">
              <a16:creationId xmlns:a16="http://schemas.microsoft.com/office/drawing/2014/main" id="{970A28EC-C7D5-4A82-9782-B6C7DC3321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7" name="Textfeld 1">
          <a:extLst>
            <a:ext uri="{FF2B5EF4-FFF2-40B4-BE49-F238E27FC236}">
              <a16:creationId xmlns:a16="http://schemas.microsoft.com/office/drawing/2014/main" id="{F6CBD097-206B-4E4B-A037-B56BAEE3F4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8" name="Textfeld 2">
          <a:extLst>
            <a:ext uri="{FF2B5EF4-FFF2-40B4-BE49-F238E27FC236}">
              <a16:creationId xmlns:a16="http://schemas.microsoft.com/office/drawing/2014/main" id="{90C51044-4EDD-415A-97E6-ECDEAF0032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9" name="Textfeld 3">
          <a:extLst>
            <a:ext uri="{FF2B5EF4-FFF2-40B4-BE49-F238E27FC236}">
              <a16:creationId xmlns:a16="http://schemas.microsoft.com/office/drawing/2014/main" id="{3605C24E-5570-44EA-BDC5-24F8302BC1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0" name="Textfeld 4">
          <a:extLst>
            <a:ext uri="{FF2B5EF4-FFF2-40B4-BE49-F238E27FC236}">
              <a16:creationId xmlns:a16="http://schemas.microsoft.com/office/drawing/2014/main" id="{A264F314-9F04-402C-BD10-A5E60F7BFD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1" name="Textfeld 5">
          <a:extLst>
            <a:ext uri="{FF2B5EF4-FFF2-40B4-BE49-F238E27FC236}">
              <a16:creationId xmlns:a16="http://schemas.microsoft.com/office/drawing/2014/main" id="{2FF79FB3-6AB2-45B7-8F33-436A4C0449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2" name="Textfeld 6">
          <a:extLst>
            <a:ext uri="{FF2B5EF4-FFF2-40B4-BE49-F238E27FC236}">
              <a16:creationId xmlns:a16="http://schemas.microsoft.com/office/drawing/2014/main" id="{D49370FC-F701-488B-99C2-1E40EBD2F6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3" name="Textfeld 7">
          <a:extLst>
            <a:ext uri="{FF2B5EF4-FFF2-40B4-BE49-F238E27FC236}">
              <a16:creationId xmlns:a16="http://schemas.microsoft.com/office/drawing/2014/main" id="{1AC8B193-CD46-4A29-985E-E92A75E54F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4" name="Textfeld 8">
          <a:extLst>
            <a:ext uri="{FF2B5EF4-FFF2-40B4-BE49-F238E27FC236}">
              <a16:creationId xmlns:a16="http://schemas.microsoft.com/office/drawing/2014/main" id="{48CF012A-6897-4509-8CCF-34B875E16D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5" name="Textfeld 9">
          <a:extLst>
            <a:ext uri="{FF2B5EF4-FFF2-40B4-BE49-F238E27FC236}">
              <a16:creationId xmlns:a16="http://schemas.microsoft.com/office/drawing/2014/main" id="{F2F41959-61D4-46E2-8825-7F44C7664F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6" name="Textfeld 1">
          <a:extLst>
            <a:ext uri="{FF2B5EF4-FFF2-40B4-BE49-F238E27FC236}">
              <a16:creationId xmlns:a16="http://schemas.microsoft.com/office/drawing/2014/main" id="{098BF770-2B82-409C-9C43-BA7A256747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7" name="Textfeld 2">
          <a:extLst>
            <a:ext uri="{FF2B5EF4-FFF2-40B4-BE49-F238E27FC236}">
              <a16:creationId xmlns:a16="http://schemas.microsoft.com/office/drawing/2014/main" id="{54F9986F-99E7-4461-970C-EBB92F0502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8" name="Textfeld 3">
          <a:extLst>
            <a:ext uri="{FF2B5EF4-FFF2-40B4-BE49-F238E27FC236}">
              <a16:creationId xmlns:a16="http://schemas.microsoft.com/office/drawing/2014/main" id="{21412A5D-3AD9-4DDD-98BC-8FBBA00EF0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9" name="Textfeld 4">
          <a:extLst>
            <a:ext uri="{FF2B5EF4-FFF2-40B4-BE49-F238E27FC236}">
              <a16:creationId xmlns:a16="http://schemas.microsoft.com/office/drawing/2014/main" id="{B617C442-E832-42A6-AC82-A419DB23F6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0" name="Textfeld 5">
          <a:extLst>
            <a:ext uri="{FF2B5EF4-FFF2-40B4-BE49-F238E27FC236}">
              <a16:creationId xmlns:a16="http://schemas.microsoft.com/office/drawing/2014/main" id="{5BB0F166-7105-4FD1-A5C3-5E03C1727D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1" name="Textfeld 6">
          <a:extLst>
            <a:ext uri="{FF2B5EF4-FFF2-40B4-BE49-F238E27FC236}">
              <a16:creationId xmlns:a16="http://schemas.microsoft.com/office/drawing/2014/main" id="{6725E9D6-5B34-45C8-ACB0-2BA4BA379A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2" name="Textfeld 7">
          <a:extLst>
            <a:ext uri="{FF2B5EF4-FFF2-40B4-BE49-F238E27FC236}">
              <a16:creationId xmlns:a16="http://schemas.microsoft.com/office/drawing/2014/main" id="{01C06F36-3A98-413C-8C2C-BBA51DE8D1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3" name="Textfeld 8">
          <a:extLst>
            <a:ext uri="{FF2B5EF4-FFF2-40B4-BE49-F238E27FC236}">
              <a16:creationId xmlns:a16="http://schemas.microsoft.com/office/drawing/2014/main" id="{CD0A2390-880B-477A-908C-9D2F3CECDF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4" name="Textfeld 9">
          <a:extLst>
            <a:ext uri="{FF2B5EF4-FFF2-40B4-BE49-F238E27FC236}">
              <a16:creationId xmlns:a16="http://schemas.microsoft.com/office/drawing/2014/main" id="{C98DE3BC-A541-4519-974A-06D29CEE75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5" name="Textfeld 1">
          <a:extLst>
            <a:ext uri="{FF2B5EF4-FFF2-40B4-BE49-F238E27FC236}">
              <a16:creationId xmlns:a16="http://schemas.microsoft.com/office/drawing/2014/main" id="{FA50A2AB-00AD-4099-868D-1F030E2CFF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6" name="Textfeld 2">
          <a:extLst>
            <a:ext uri="{FF2B5EF4-FFF2-40B4-BE49-F238E27FC236}">
              <a16:creationId xmlns:a16="http://schemas.microsoft.com/office/drawing/2014/main" id="{15F9ECDE-A9FA-49DA-9F82-DB31D47472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7" name="Textfeld 3">
          <a:extLst>
            <a:ext uri="{FF2B5EF4-FFF2-40B4-BE49-F238E27FC236}">
              <a16:creationId xmlns:a16="http://schemas.microsoft.com/office/drawing/2014/main" id="{467CF1E5-8C0E-491D-91E3-926765CC4B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8" name="Textfeld 4">
          <a:extLst>
            <a:ext uri="{FF2B5EF4-FFF2-40B4-BE49-F238E27FC236}">
              <a16:creationId xmlns:a16="http://schemas.microsoft.com/office/drawing/2014/main" id="{547373DE-D2A3-4925-A63D-3CC8111A0F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9" name="Textfeld 5">
          <a:extLst>
            <a:ext uri="{FF2B5EF4-FFF2-40B4-BE49-F238E27FC236}">
              <a16:creationId xmlns:a16="http://schemas.microsoft.com/office/drawing/2014/main" id="{1F99774C-07B5-4DB0-BE35-AF5825B767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0" name="Textfeld 6">
          <a:extLst>
            <a:ext uri="{FF2B5EF4-FFF2-40B4-BE49-F238E27FC236}">
              <a16:creationId xmlns:a16="http://schemas.microsoft.com/office/drawing/2014/main" id="{C10A896E-A082-41C6-97F5-F7BA8DA839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1" name="Textfeld 7">
          <a:extLst>
            <a:ext uri="{FF2B5EF4-FFF2-40B4-BE49-F238E27FC236}">
              <a16:creationId xmlns:a16="http://schemas.microsoft.com/office/drawing/2014/main" id="{99D1ED97-F193-486A-A6F0-2D1668103D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2" name="Textfeld 8">
          <a:extLst>
            <a:ext uri="{FF2B5EF4-FFF2-40B4-BE49-F238E27FC236}">
              <a16:creationId xmlns:a16="http://schemas.microsoft.com/office/drawing/2014/main" id="{D9352BF0-F189-4D5B-B00B-6207E4AF11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3" name="Textfeld 9">
          <a:extLst>
            <a:ext uri="{FF2B5EF4-FFF2-40B4-BE49-F238E27FC236}">
              <a16:creationId xmlns:a16="http://schemas.microsoft.com/office/drawing/2014/main" id="{F647FF75-D06D-4AE2-9672-0A302CE1F6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4" name="Textfeld 1">
          <a:extLst>
            <a:ext uri="{FF2B5EF4-FFF2-40B4-BE49-F238E27FC236}">
              <a16:creationId xmlns:a16="http://schemas.microsoft.com/office/drawing/2014/main" id="{1B58FE90-0920-4CEB-BB17-D3FA72497F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5" name="Textfeld 2">
          <a:extLst>
            <a:ext uri="{FF2B5EF4-FFF2-40B4-BE49-F238E27FC236}">
              <a16:creationId xmlns:a16="http://schemas.microsoft.com/office/drawing/2014/main" id="{9EFE6A07-F5E7-4503-AFED-9C136A715D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6" name="Textfeld 3">
          <a:extLst>
            <a:ext uri="{FF2B5EF4-FFF2-40B4-BE49-F238E27FC236}">
              <a16:creationId xmlns:a16="http://schemas.microsoft.com/office/drawing/2014/main" id="{93C8D680-9AAC-4BB1-9423-21AF5C2D19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7" name="Textfeld 4">
          <a:extLst>
            <a:ext uri="{FF2B5EF4-FFF2-40B4-BE49-F238E27FC236}">
              <a16:creationId xmlns:a16="http://schemas.microsoft.com/office/drawing/2014/main" id="{A2FC96F5-522B-4D0F-A864-D5282D99DC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8" name="Textfeld 5">
          <a:extLst>
            <a:ext uri="{FF2B5EF4-FFF2-40B4-BE49-F238E27FC236}">
              <a16:creationId xmlns:a16="http://schemas.microsoft.com/office/drawing/2014/main" id="{E04449A3-84F9-4ADF-A5F9-9E922747C9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9" name="Textfeld 6">
          <a:extLst>
            <a:ext uri="{FF2B5EF4-FFF2-40B4-BE49-F238E27FC236}">
              <a16:creationId xmlns:a16="http://schemas.microsoft.com/office/drawing/2014/main" id="{489A85AB-2895-443D-9C91-861FEE6E6C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0" name="Textfeld 7">
          <a:extLst>
            <a:ext uri="{FF2B5EF4-FFF2-40B4-BE49-F238E27FC236}">
              <a16:creationId xmlns:a16="http://schemas.microsoft.com/office/drawing/2014/main" id="{77864A45-57EC-4122-8159-DD87DB9555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1" name="Textfeld 8">
          <a:extLst>
            <a:ext uri="{FF2B5EF4-FFF2-40B4-BE49-F238E27FC236}">
              <a16:creationId xmlns:a16="http://schemas.microsoft.com/office/drawing/2014/main" id="{4282C4EB-F5E4-4A9C-B4E5-3FC92C5F78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2" name="Textfeld 9">
          <a:extLst>
            <a:ext uri="{FF2B5EF4-FFF2-40B4-BE49-F238E27FC236}">
              <a16:creationId xmlns:a16="http://schemas.microsoft.com/office/drawing/2014/main" id="{F157E63E-8C04-4118-81A4-F3E8EFA44D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3" name="Textfeld 1">
          <a:extLst>
            <a:ext uri="{FF2B5EF4-FFF2-40B4-BE49-F238E27FC236}">
              <a16:creationId xmlns:a16="http://schemas.microsoft.com/office/drawing/2014/main" id="{1B66A0FF-B277-4C53-8C5D-B0BA6D8499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4" name="Textfeld 2">
          <a:extLst>
            <a:ext uri="{FF2B5EF4-FFF2-40B4-BE49-F238E27FC236}">
              <a16:creationId xmlns:a16="http://schemas.microsoft.com/office/drawing/2014/main" id="{18858D7D-1093-4FFC-9264-F3E978E66A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5" name="Textfeld 3">
          <a:extLst>
            <a:ext uri="{FF2B5EF4-FFF2-40B4-BE49-F238E27FC236}">
              <a16:creationId xmlns:a16="http://schemas.microsoft.com/office/drawing/2014/main" id="{ADD62CC5-178A-4D05-A520-E2BAF77136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6" name="Textfeld 4">
          <a:extLst>
            <a:ext uri="{FF2B5EF4-FFF2-40B4-BE49-F238E27FC236}">
              <a16:creationId xmlns:a16="http://schemas.microsoft.com/office/drawing/2014/main" id="{BCACA5B6-B2FC-4D8C-9DD8-465922BC96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7" name="Textfeld 5">
          <a:extLst>
            <a:ext uri="{FF2B5EF4-FFF2-40B4-BE49-F238E27FC236}">
              <a16:creationId xmlns:a16="http://schemas.microsoft.com/office/drawing/2014/main" id="{68EFCF58-94CB-4899-A57A-59915BB33D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8" name="Textfeld 6">
          <a:extLst>
            <a:ext uri="{FF2B5EF4-FFF2-40B4-BE49-F238E27FC236}">
              <a16:creationId xmlns:a16="http://schemas.microsoft.com/office/drawing/2014/main" id="{EBC8116C-D606-43FE-89EB-C28BEBA09C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9" name="Textfeld 7">
          <a:extLst>
            <a:ext uri="{FF2B5EF4-FFF2-40B4-BE49-F238E27FC236}">
              <a16:creationId xmlns:a16="http://schemas.microsoft.com/office/drawing/2014/main" id="{FF18E47B-9C70-49FB-B6C6-FC4FD57E90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0" name="Textfeld 8">
          <a:extLst>
            <a:ext uri="{FF2B5EF4-FFF2-40B4-BE49-F238E27FC236}">
              <a16:creationId xmlns:a16="http://schemas.microsoft.com/office/drawing/2014/main" id="{F9FE8868-BC8F-43A4-A0A2-BE16E70A44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1" name="Textfeld 9">
          <a:extLst>
            <a:ext uri="{FF2B5EF4-FFF2-40B4-BE49-F238E27FC236}">
              <a16:creationId xmlns:a16="http://schemas.microsoft.com/office/drawing/2014/main" id="{958ED4AC-724C-4E6D-BE14-A427587C3A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2" name="Textfeld 1">
          <a:extLst>
            <a:ext uri="{FF2B5EF4-FFF2-40B4-BE49-F238E27FC236}">
              <a16:creationId xmlns:a16="http://schemas.microsoft.com/office/drawing/2014/main" id="{50190DF3-93B4-4BE5-AB28-01DFF37205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3" name="Textfeld 2">
          <a:extLst>
            <a:ext uri="{FF2B5EF4-FFF2-40B4-BE49-F238E27FC236}">
              <a16:creationId xmlns:a16="http://schemas.microsoft.com/office/drawing/2014/main" id="{CC6E25FA-8A75-4EA1-B8EF-8DBBDBE1DD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4" name="Textfeld 3">
          <a:extLst>
            <a:ext uri="{FF2B5EF4-FFF2-40B4-BE49-F238E27FC236}">
              <a16:creationId xmlns:a16="http://schemas.microsoft.com/office/drawing/2014/main" id="{E38053A9-B40C-4C54-ABDA-4C392425E0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5" name="Textfeld 4">
          <a:extLst>
            <a:ext uri="{FF2B5EF4-FFF2-40B4-BE49-F238E27FC236}">
              <a16:creationId xmlns:a16="http://schemas.microsoft.com/office/drawing/2014/main" id="{FCEB14D2-F0A4-49CA-816F-6D0559D890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6" name="Textfeld 5">
          <a:extLst>
            <a:ext uri="{FF2B5EF4-FFF2-40B4-BE49-F238E27FC236}">
              <a16:creationId xmlns:a16="http://schemas.microsoft.com/office/drawing/2014/main" id="{0B810B8D-FF05-4849-AC7A-4471FC2C9C1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7" name="Textfeld 6">
          <a:extLst>
            <a:ext uri="{FF2B5EF4-FFF2-40B4-BE49-F238E27FC236}">
              <a16:creationId xmlns:a16="http://schemas.microsoft.com/office/drawing/2014/main" id="{AB921D9C-68CA-4DD4-A668-FC7160FF3D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8" name="Textfeld 7">
          <a:extLst>
            <a:ext uri="{FF2B5EF4-FFF2-40B4-BE49-F238E27FC236}">
              <a16:creationId xmlns:a16="http://schemas.microsoft.com/office/drawing/2014/main" id="{F90C0E2F-D23F-4873-AC46-672BF3ED87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9" name="Textfeld 8">
          <a:extLst>
            <a:ext uri="{FF2B5EF4-FFF2-40B4-BE49-F238E27FC236}">
              <a16:creationId xmlns:a16="http://schemas.microsoft.com/office/drawing/2014/main" id="{298864F7-184E-48BB-825B-BB1CDF587B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80" name="Textfeld 9">
          <a:extLst>
            <a:ext uri="{FF2B5EF4-FFF2-40B4-BE49-F238E27FC236}">
              <a16:creationId xmlns:a16="http://schemas.microsoft.com/office/drawing/2014/main" id="{990CD59D-CC11-4FFD-AD2C-7BA949F1F6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B616456D-10FD-42C3-9777-6BD1B746EA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2FA8927-AB29-410D-A456-3619382B41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55A5B70C-8288-47FF-B47D-C6C9C313E9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 val="Kontenschlüssel"/>
      <sheetName val="Monatsbericht_April1"/>
      <sheetName val="Proz_peers1"/>
      <sheetName val="tab_bear_1"/>
      <sheetName val="tab_bear__proz1"/>
      <sheetName val="tab_bear__proz_(2)1"/>
      <sheetName val="Referenz_RsL-Vergabe-Weg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4" Type="http://schemas.openxmlformats.org/officeDocument/2006/relationships/vmlDrawing" Target="../drawings/vmlDrawing3.vml"/><Relationship Id="rId9" Type="http://schemas.openxmlformats.org/officeDocument/2006/relationships/image" Target="../media/image7.emf"/></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8.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4.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6.emf"/><Relationship Id="rId5" Type="http://schemas.openxmlformats.org/officeDocument/2006/relationships/control" Target="../activeX/activeX11.xml"/><Relationship Id="rId4" Type="http://schemas.openxmlformats.org/officeDocument/2006/relationships/vmlDrawing" Target="../drawings/vmlDrawing6.vml"/><Relationship Id="rId9" Type="http://schemas.openxmlformats.org/officeDocument/2006/relationships/image" Target="../media/image10.emf"/></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6.emf"/><Relationship Id="rId5" Type="http://schemas.openxmlformats.org/officeDocument/2006/relationships/control" Target="../activeX/activeX14.xml"/><Relationship Id="rId4" Type="http://schemas.openxmlformats.org/officeDocument/2006/relationships/vmlDrawing" Target="../drawings/vmlDrawing7.vml"/><Relationship Id="rId9" Type="http://schemas.openxmlformats.org/officeDocument/2006/relationships/image" Target="../media/image10.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6.emf"/><Relationship Id="rId5" Type="http://schemas.openxmlformats.org/officeDocument/2006/relationships/control" Target="../activeX/activeX17.xml"/><Relationship Id="rId4" Type="http://schemas.openxmlformats.org/officeDocument/2006/relationships/vmlDrawing" Target="../drawings/vmlDrawing8.vml"/><Relationship Id="rId9" Type="http://schemas.openxmlformats.org/officeDocument/2006/relationships/image" Target="../media/image10.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6.emf"/><Relationship Id="rId5" Type="http://schemas.openxmlformats.org/officeDocument/2006/relationships/control" Target="../activeX/activeX20.xml"/><Relationship Id="rId4" Type="http://schemas.openxmlformats.org/officeDocument/2006/relationships/vmlDrawing" Target="../drawings/vmlDrawing9.vml"/><Relationship Id="rId9" Type="http://schemas.openxmlformats.org/officeDocument/2006/relationships/image" Target="../media/image10.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6.emf"/><Relationship Id="rId5" Type="http://schemas.openxmlformats.org/officeDocument/2006/relationships/control" Target="../activeX/activeX23.xml"/><Relationship Id="rId4" Type="http://schemas.openxmlformats.org/officeDocument/2006/relationships/vmlDrawing" Target="../drawings/vmlDrawing10.vml"/><Relationship Id="rId9" Type="http://schemas.openxmlformats.org/officeDocument/2006/relationships/image" Target="../media/image10.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6.emf"/><Relationship Id="rId5" Type="http://schemas.openxmlformats.org/officeDocument/2006/relationships/control" Target="../activeX/activeX26.xml"/><Relationship Id="rId4" Type="http://schemas.openxmlformats.org/officeDocument/2006/relationships/vmlDrawing" Target="../drawings/vmlDrawing11.vml"/><Relationship Id="rId9" Type="http://schemas.openxmlformats.org/officeDocument/2006/relationships/image" Target="../media/image10.emf"/></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 Id="rId6" Type="http://schemas.openxmlformats.org/officeDocument/2006/relationships/image" Target="../media/image11.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13.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15.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16.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drawing" Target="../drawings/drawing16.xml"/><Relationship Id="rId7" Type="http://schemas.openxmlformats.org/officeDocument/2006/relationships/control" Target="../activeX/activeX34.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18.emf"/><Relationship Id="rId5" Type="http://schemas.openxmlformats.org/officeDocument/2006/relationships/control" Target="../activeX/activeX33.xml"/><Relationship Id="rId10" Type="http://schemas.openxmlformats.org/officeDocument/2006/relationships/image" Target="../media/image10.emf"/><Relationship Id="rId4" Type="http://schemas.openxmlformats.org/officeDocument/2006/relationships/vmlDrawing" Target="../drawings/vmlDrawing16.vml"/><Relationship Id="rId9" Type="http://schemas.openxmlformats.org/officeDocument/2006/relationships/control" Target="../activeX/activeX35.xml"/></Relationships>
</file>

<file path=xl/worksheets/_rels/sheet17.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drawing" Target="../drawings/drawing17.xml"/><Relationship Id="rId7" Type="http://schemas.openxmlformats.org/officeDocument/2006/relationships/control" Target="../activeX/activeX37.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18.emf"/><Relationship Id="rId5" Type="http://schemas.openxmlformats.org/officeDocument/2006/relationships/control" Target="../activeX/activeX36.xml"/><Relationship Id="rId10" Type="http://schemas.openxmlformats.org/officeDocument/2006/relationships/image" Target="../media/image10.emf"/><Relationship Id="rId4" Type="http://schemas.openxmlformats.org/officeDocument/2006/relationships/vmlDrawing" Target="../drawings/vmlDrawing17.vml"/><Relationship Id="rId9" Type="http://schemas.openxmlformats.org/officeDocument/2006/relationships/control" Target="../activeX/activeX38.xml"/></Relationships>
</file>

<file path=xl/worksheets/_rels/sheet18.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drawing" Target="../drawings/drawing18.xml"/><Relationship Id="rId7" Type="http://schemas.openxmlformats.org/officeDocument/2006/relationships/control" Target="../activeX/activeX40.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18.emf"/><Relationship Id="rId5" Type="http://schemas.openxmlformats.org/officeDocument/2006/relationships/control" Target="../activeX/activeX39.xml"/><Relationship Id="rId10" Type="http://schemas.openxmlformats.org/officeDocument/2006/relationships/image" Target="../media/image10.emf"/><Relationship Id="rId4" Type="http://schemas.openxmlformats.org/officeDocument/2006/relationships/vmlDrawing" Target="../drawings/vmlDrawing18.vml"/><Relationship Id="rId9" Type="http://schemas.openxmlformats.org/officeDocument/2006/relationships/control" Target="../activeX/activeX41.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19.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7" Type="http://schemas.openxmlformats.org/officeDocument/2006/relationships/image" Target="../media/image4.emf"/><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control" Target="../activeX/activeX44.xml"/><Relationship Id="rId5" Type="http://schemas.openxmlformats.org/officeDocument/2006/relationships/image" Target="../media/image5.emf"/><Relationship Id="rId4" Type="http://schemas.openxmlformats.org/officeDocument/2006/relationships/control" Target="../activeX/activeX43.xml"/></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21.vml"/><Relationship Id="rId7" Type="http://schemas.openxmlformats.org/officeDocument/2006/relationships/image" Target="../media/image18.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6.xml"/><Relationship Id="rId5" Type="http://schemas.openxmlformats.org/officeDocument/2006/relationships/image" Target="../media/image10.emf"/><Relationship Id="rId4" Type="http://schemas.openxmlformats.org/officeDocument/2006/relationships/control" Target="../activeX/activeX45.xml"/><Relationship Id="rId9" Type="http://schemas.openxmlformats.org/officeDocument/2006/relationships/image" Target="../media/image6.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2.vml"/><Relationship Id="rId7" Type="http://schemas.openxmlformats.org/officeDocument/2006/relationships/image" Target="../media/image18.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9.xml"/><Relationship Id="rId5" Type="http://schemas.openxmlformats.org/officeDocument/2006/relationships/image" Target="../media/image10.emf"/><Relationship Id="rId4" Type="http://schemas.openxmlformats.org/officeDocument/2006/relationships/control" Target="../activeX/activeX48.xml"/><Relationship Id="rId9" Type="http://schemas.openxmlformats.org/officeDocument/2006/relationships/image" Target="../media/image6.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18.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52.xml"/><Relationship Id="rId5" Type="http://schemas.openxmlformats.org/officeDocument/2006/relationships/image" Target="../media/image10.emf"/><Relationship Id="rId4" Type="http://schemas.openxmlformats.org/officeDocument/2006/relationships/control" Target="../activeX/activeX51.xml"/><Relationship Id="rId9" Type="http://schemas.openxmlformats.org/officeDocument/2006/relationships/image" Target="../media/image6.emf"/></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21.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5.xml"/><Relationship Id="rId5" Type="http://schemas.openxmlformats.org/officeDocument/2006/relationships/image" Target="../media/image20.emf"/><Relationship Id="rId4" Type="http://schemas.openxmlformats.org/officeDocument/2006/relationships/control" Target="../activeX/activeX5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4.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7.xml"/><Relationship Id="rId5" Type="http://schemas.openxmlformats.org/officeDocument/2006/relationships/image" Target="../media/image5.emf"/><Relationship Id="rId4"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image" Target="../media/image22.emf"/><Relationship Id="rId4"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7" Type="http://schemas.openxmlformats.org/officeDocument/2006/relationships/image" Target="../media/image24.emf"/><Relationship Id="rId2" Type="http://schemas.openxmlformats.org/officeDocument/2006/relationships/drawing" Target="../drawings/drawing27.xml"/><Relationship Id="rId1" Type="http://schemas.openxmlformats.org/officeDocument/2006/relationships/printerSettings" Target="../printerSettings/printerSettings27.bin"/><Relationship Id="rId6" Type="http://schemas.openxmlformats.org/officeDocument/2006/relationships/control" Target="../activeX/activeX60.xml"/><Relationship Id="rId5" Type="http://schemas.openxmlformats.org/officeDocument/2006/relationships/image" Target="../media/image23.emf"/><Relationship Id="rId4" Type="http://schemas.openxmlformats.org/officeDocument/2006/relationships/control" Target="../activeX/activeX59.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image" Target="../media/image24.emf"/><Relationship Id="rId4" Type="http://schemas.openxmlformats.org/officeDocument/2006/relationships/control" Target="../activeX/activeX61.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4.emf"/><Relationship Id="rId2" Type="http://schemas.openxmlformats.org/officeDocument/2006/relationships/drawing" Target="../drawings/drawing29.xml"/><Relationship Id="rId1" Type="http://schemas.openxmlformats.org/officeDocument/2006/relationships/printerSettings" Target="../printerSettings/printerSettings29.bin"/><Relationship Id="rId6" Type="http://schemas.openxmlformats.org/officeDocument/2006/relationships/control" Target="../activeX/activeX63.xml"/><Relationship Id="rId5" Type="http://schemas.openxmlformats.org/officeDocument/2006/relationships/image" Target="../media/image5.emf"/><Relationship Id="rId4" Type="http://schemas.openxmlformats.org/officeDocument/2006/relationships/control" Target="../activeX/activeX62.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6.xml"/><Relationship Id="rId3" Type="http://schemas.openxmlformats.org/officeDocument/2006/relationships/vmlDrawing" Target="../drawings/vmlDrawing30.vml"/><Relationship Id="rId7" Type="http://schemas.openxmlformats.org/officeDocument/2006/relationships/image" Target="../media/image26.emf"/><Relationship Id="rId2" Type="http://schemas.openxmlformats.org/officeDocument/2006/relationships/drawing" Target="../drawings/drawing30.xml"/><Relationship Id="rId1" Type="http://schemas.openxmlformats.org/officeDocument/2006/relationships/printerSettings" Target="../printerSettings/printerSettings30.bin"/><Relationship Id="rId6" Type="http://schemas.openxmlformats.org/officeDocument/2006/relationships/control" Target="../activeX/activeX65.xml"/><Relationship Id="rId5" Type="http://schemas.openxmlformats.org/officeDocument/2006/relationships/image" Target="../media/image25.emf"/><Relationship Id="rId4" Type="http://schemas.openxmlformats.org/officeDocument/2006/relationships/control" Target="../activeX/activeX64.xml"/><Relationship Id="rId9" Type="http://schemas.openxmlformats.org/officeDocument/2006/relationships/image" Target="../media/image27.emf"/></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1.vml"/><Relationship Id="rId7" Type="http://schemas.openxmlformats.org/officeDocument/2006/relationships/image" Target="../media/image4.emf"/><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ntrol" Target="../activeX/activeX68.xml"/><Relationship Id="rId5" Type="http://schemas.openxmlformats.org/officeDocument/2006/relationships/image" Target="../media/image5.emf"/><Relationship Id="rId4" Type="http://schemas.openxmlformats.org/officeDocument/2006/relationships/control" Target="../activeX/activeX67.xml"/></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71.xml"/><Relationship Id="rId3" Type="http://schemas.openxmlformats.org/officeDocument/2006/relationships/vmlDrawing" Target="../drawings/vmlDrawing32.vml"/><Relationship Id="rId7" Type="http://schemas.openxmlformats.org/officeDocument/2006/relationships/image" Target="../media/image6.emf"/><Relationship Id="rId2" Type="http://schemas.openxmlformats.org/officeDocument/2006/relationships/drawing" Target="../drawings/drawing32.xml"/><Relationship Id="rId1" Type="http://schemas.openxmlformats.org/officeDocument/2006/relationships/printerSettings" Target="../printerSettings/printerSettings32.bin"/><Relationship Id="rId6" Type="http://schemas.openxmlformats.org/officeDocument/2006/relationships/control" Target="../activeX/activeX70.xml"/><Relationship Id="rId5" Type="http://schemas.openxmlformats.org/officeDocument/2006/relationships/image" Target="../media/image7.emf"/><Relationship Id="rId4" Type="http://schemas.openxmlformats.org/officeDocument/2006/relationships/control" Target="../activeX/activeX69.xml"/><Relationship Id="rId9" Type="http://schemas.openxmlformats.org/officeDocument/2006/relationships/image" Target="../media/image18.emf"/></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openxmlformats.org/officeDocument/2006/relationships/image" Target="../media/image5.emf"/><Relationship Id="rId4" Type="http://schemas.openxmlformats.org/officeDocument/2006/relationships/control" Target="../activeX/activeX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image" Target="../media/image28.emf"/><Relationship Id="rId4" Type="http://schemas.openxmlformats.org/officeDocument/2006/relationships/control" Target="../activeX/activeX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image" Target="../media/image29.emf"/><Relationship Id="rId4" Type="http://schemas.openxmlformats.org/officeDocument/2006/relationships/control" Target="../activeX/activeX7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69CD-F956-45B5-9544-56D71D0547B0}">
  <sheetPr codeName="Tabelle34">
    <pageSetUpPr fitToPage="1"/>
  </sheetPr>
  <dimension ref="A1:X29"/>
  <sheetViews>
    <sheetView showGridLines="0" zoomScale="80" zoomScaleNormal="80" zoomScaleSheetLayoutView="70" zoomScalePageLayoutView="30" workbookViewId="0"/>
  </sheetViews>
  <sheetFormatPr baseColWidth="10" defaultColWidth="11.08984375" defaultRowHeight="14.5" x14ac:dyDescent="0.35"/>
  <cols>
    <col min="1" max="1" width="6.90625" customWidth="1"/>
    <col min="2" max="7" width="11.90625" customWidth="1"/>
    <col min="8" max="8" width="1.08984375" customWidth="1"/>
    <col min="9" max="9" width="8.984375E-2" customWidth="1"/>
    <col min="10" max="10" width="1.08984375" customWidth="1"/>
    <col min="11" max="11" width="0.36328125" customWidth="1"/>
    <col min="12" max="12" width="1.08984375" customWidth="1"/>
    <col min="13" max="13" width="8.984375E-2" customWidth="1"/>
    <col min="14" max="14" width="1.08984375" customWidth="1"/>
    <col min="15" max="15" width="8.984375E-2" customWidth="1"/>
    <col min="16" max="16" width="8.90625" customWidth="1"/>
    <col min="17" max="17" width="18" customWidth="1"/>
    <col min="18" max="18" width="12.90625" customWidth="1"/>
  </cols>
  <sheetData>
    <row r="1" spans="1:24" s="5" customFormat="1" ht="37.4" customHeight="1" x14ac:dyDescent="0.75">
      <c r="A1" s="1" t="s">
        <v>222</v>
      </c>
      <c r="B1" s="2"/>
      <c r="C1" s="2"/>
      <c r="D1" s="3"/>
      <c r="E1" s="3"/>
      <c r="F1" s="3"/>
      <c r="G1" s="3"/>
      <c r="H1" s="3"/>
      <c r="I1" s="3"/>
      <c r="J1" s="3"/>
      <c r="K1" s="3"/>
      <c r="L1" s="3"/>
      <c r="M1" s="3"/>
      <c r="N1" s="3"/>
      <c r="O1" s="3"/>
      <c r="P1" s="3"/>
      <c r="Q1" s="4"/>
    </row>
    <row r="2" spans="1:24" ht="31.4" customHeight="1" x14ac:dyDescent="0.45">
      <c r="A2" s="6" t="s">
        <v>0</v>
      </c>
      <c r="B2" s="7"/>
      <c r="C2" s="7"/>
      <c r="D2" s="7"/>
      <c r="E2" s="7"/>
      <c r="F2" s="7"/>
      <c r="G2" s="7"/>
      <c r="H2" s="8"/>
      <c r="I2" s="7"/>
      <c r="J2" s="8"/>
      <c r="K2" s="9"/>
      <c r="L2" s="8"/>
      <c r="M2" s="9"/>
      <c r="N2" s="10"/>
      <c r="O2" s="11">
        <v>2</v>
      </c>
      <c r="P2" s="12" t="s">
        <v>213</v>
      </c>
      <c r="Q2" s="13">
        <v>2025</v>
      </c>
    </row>
    <row r="3" spans="1:24" ht="13.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1</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2</v>
      </c>
      <c r="C7" s="15"/>
      <c r="D7" s="19"/>
      <c r="E7" s="14"/>
      <c r="F7" s="14"/>
      <c r="G7" s="14"/>
      <c r="H7" s="14"/>
      <c r="I7" s="14"/>
      <c r="J7" s="14"/>
      <c r="K7" s="14"/>
      <c r="L7" s="14"/>
      <c r="M7" s="14"/>
      <c r="N7" s="14"/>
      <c r="O7" s="14"/>
      <c r="P7" s="14"/>
      <c r="Q7" s="14"/>
    </row>
    <row r="8" spans="1:24" s="17" customFormat="1" ht="15.5" x14ac:dyDescent="0.4">
      <c r="A8" s="15"/>
      <c r="B8" s="18" t="s">
        <v>221</v>
      </c>
      <c r="C8" s="15"/>
      <c r="D8" s="15"/>
      <c r="E8" s="14"/>
      <c r="F8" s="14"/>
      <c r="G8" s="14"/>
      <c r="H8" s="14"/>
      <c r="I8" s="14"/>
      <c r="J8" s="14"/>
      <c r="K8" s="14"/>
      <c r="L8" s="14"/>
      <c r="M8" s="14"/>
      <c r="N8" s="14"/>
      <c r="O8" s="14"/>
      <c r="P8" s="14"/>
      <c r="Q8" s="14"/>
    </row>
    <row r="9" spans="1:24" s="17" customFormat="1" ht="15.5" x14ac:dyDescent="0.4">
      <c r="A9" s="15"/>
      <c r="B9" s="18" t="s">
        <v>3</v>
      </c>
      <c r="C9" s="15"/>
      <c r="D9" s="15"/>
      <c r="E9" s="14"/>
      <c r="F9" s="14"/>
      <c r="G9" s="14"/>
      <c r="H9" s="14"/>
      <c r="I9" s="14"/>
      <c r="J9" s="14"/>
      <c r="K9" s="14"/>
      <c r="L9" s="14"/>
      <c r="M9" s="14"/>
      <c r="N9" s="14"/>
      <c r="O9" s="14"/>
      <c r="P9" s="14"/>
      <c r="Q9" s="14"/>
    </row>
    <row r="10" spans="1:24" s="17" customFormat="1" ht="15.5" x14ac:dyDescent="0.4">
      <c r="A10" s="15"/>
      <c r="B10" s="18" t="s">
        <v>4</v>
      </c>
      <c r="C10" s="15"/>
      <c r="D10" s="15"/>
      <c r="E10" s="14"/>
      <c r="F10" s="14"/>
      <c r="G10" s="14"/>
      <c r="H10" s="14"/>
      <c r="I10" s="14"/>
      <c r="J10" s="14"/>
      <c r="K10" s="14"/>
      <c r="L10" s="14"/>
      <c r="M10" s="14"/>
      <c r="N10" s="14"/>
      <c r="O10" s="14"/>
      <c r="P10" s="14"/>
      <c r="Q10" s="14"/>
    </row>
    <row r="11" spans="1:24" ht="15.5" x14ac:dyDescent="0.4">
      <c r="A11" s="15"/>
      <c r="B11" s="18" t="s">
        <v>5</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20"/>
    </row>
    <row r="13" spans="1:24" x14ac:dyDescent="0.35">
      <c r="A13" s="15"/>
      <c r="B13" s="16" t="s">
        <v>6</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1"/>
      <c r="B15" s="22" t="s">
        <v>7</v>
      </c>
      <c r="C15" s="21"/>
      <c r="D15" s="15"/>
      <c r="E15" s="14"/>
      <c r="F15" s="14"/>
      <c r="G15" s="14"/>
      <c r="H15" s="14"/>
      <c r="I15" s="14"/>
      <c r="J15" s="14"/>
      <c r="K15" s="14"/>
      <c r="L15" s="14"/>
      <c r="M15" s="14"/>
      <c r="N15" s="14"/>
      <c r="O15" s="14"/>
      <c r="P15" s="14"/>
      <c r="Q15" s="14"/>
    </row>
    <row r="16" spans="1:24" ht="15.5" x14ac:dyDescent="0.4">
      <c r="A16" s="21"/>
      <c r="B16" s="22" t="s">
        <v>8</v>
      </c>
      <c r="C16" s="21"/>
      <c r="D16" s="15"/>
      <c r="E16" s="14"/>
      <c r="F16" s="14"/>
      <c r="G16" s="14"/>
      <c r="H16" s="14"/>
      <c r="I16" s="14"/>
      <c r="J16" s="14"/>
      <c r="K16" s="14"/>
      <c r="L16" s="14"/>
      <c r="M16" s="14"/>
      <c r="N16" s="14"/>
      <c r="O16" s="14"/>
      <c r="P16" s="14"/>
      <c r="Q16" s="14"/>
    </row>
    <row r="17" spans="1:18" ht="15.5" x14ac:dyDescent="0.4">
      <c r="A17" s="21"/>
      <c r="B17" s="22" t="s">
        <v>9</v>
      </c>
      <c r="C17" s="21"/>
      <c r="D17" s="15"/>
      <c r="E17" s="14"/>
      <c r="F17" s="14"/>
      <c r="G17" s="14"/>
      <c r="H17" s="14"/>
      <c r="I17" s="14"/>
      <c r="J17" s="14"/>
      <c r="K17" s="14"/>
      <c r="L17" s="14"/>
      <c r="M17" s="14"/>
      <c r="N17" s="14"/>
      <c r="O17" s="14"/>
      <c r="P17" s="14"/>
      <c r="Q17" s="14"/>
    </row>
    <row r="18" spans="1:18" ht="15.5" x14ac:dyDescent="0.4">
      <c r="A18" s="21"/>
      <c r="B18" s="22" t="s">
        <v>10</v>
      </c>
      <c r="C18" s="21"/>
      <c r="D18" s="15"/>
      <c r="E18" s="14"/>
      <c r="F18" s="14"/>
      <c r="G18" s="14"/>
      <c r="H18" s="14"/>
      <c r="I18" s="14"/>
      <c r="J18" s="14"/>
      <c r="K18" s="14"/>
      <c r="L18" s="14"/>
      <c r="M18" s="14"/>
      <c r="N18" s="14"/>
      <c r="O18" s="14"/>
      <c r="P18" s="14"/>
      <c r="Q18" s="14"/>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11</v>
      </c>
      <c r="C20" s="24"/>
      <c r="D20" s="24"/>
      <c r="E20" s="23"/>
      <c r="F20" s="16"/>
      <c r="G20" s="16"/>
      <c r="H20" s="23"/>
      <c r="I20" s="23"/>
      <c r="J20" s="23"/>
      <c r="K20" s="23"/>
      <c r="L20" s="23"/>
      <c r="M20" s="23"/>
      <c r="N20" s="23"/>
      <c r="O20" s="23"/>
      <c r="P20" s="23"/>
      <c r="Q20" s="23"/>
    </row>
    <row r="21" spans="1:18" ht="15.5" x14ac:dyDescent="0.4">
      <c r="A21" s="21"/>
      <c r="B21" s="22" t="s">
        <v>12</v>
      </c>
      <c r="C21" s="22" t="s">
        <v>13</v>
      </c>
      <c r="D21" s="21"/>
      <c r="E21" s="21"/>
      <c r="F21" s="22"/>
      <c r="G21" s="22"/>
      <c r="H21" s="22"/>
      <c r="I21" s="22"/>
      <c r="J21" s="22"/>
      <c r="K21" s="22"/>
      <c r="L21" s="22"/>
      <c r="M21" s="22"/>
      <c r="N21" s="22"/>
      <c r="O21" s="22"/>
      <c r="P21" s="21"/>
      <c r="Q21" s="21"/>
    </row>
    <row r="22" spans="1:18" ht="15.5" x14ac:dyDescent="0.4">
      <c r="A22" s="21"/>
      <c r="B22" s="22" t="s">
        <v>14</v>
      </c>
      <c r="C22" s="22" t="s">
        <v>15</v>
      </c>
      <c r="D22" s="21"/>
      <c r="E22" s="21"/>
      <c r="F22" s="22"/>
      <c r="G22" s="22"/>
      <c r="H22" s="22"/>
      <c r="I22" s="22"/>
      <c r="J22" s="22"/>
      <c r="K22" s="22"/>
      <c r="L22" s="22"/>
      <c r="M22" s="22"/>
      <c r="N22" s="22"/>
      <c r="O22" s="22"/>
      <c r="P22" s="21"/>
      <c r="Q22" s="21"/>
    </row>
    <row r="23" spans="1:18" ht="15.5" x14ac:dyDescent="0.4">
      <c r="A23" s="21"/>
      <c r="B23" s="22" t="s">
        <v>16</v>
      </c>
      <c r="C23" s="22" t="s">
        <v>17</v>
      </c>
      <c r="D23" s="21"/>
      <c r="E23" s="21"/>
      <c r="F23" s="22"/>
      <c r="G23" s="22"/>
      <c r="H23" s="22"/>
      <c r="I23" s="22"/>
      <c r="J23" s="22"/>
      <c r="K23" s="22"/>
      <c r="L23" s="22"/>
      <c r="M23" s="22"/>
      <c r="N23" s="22"/>
      <c r="O23" s="22"/>
      <c r="P23" s="21"/>
      <c r="Q23" s="21"/>
    </row>
    <row r="24" spans="1:18" ht="21" customHeight="1" x14ac:dyDescent="0.4">
      <c r="A24" s="21"/>
      <c r="B24" s="22"/>
      <c r="C24" s="22"/>
      <c r="D24" s="21"/>
      <c r="E24" s="21"/>
      <c r="F24" s="22"/>
      <c r="G24" s="22"/>
      <c r="H24" s="22"/>
      <c r="I24" s="22"/>
      <c r="J24" s="22"/>
      <c r="K24" s="22"/>
      <c r="L24" s="22"/>
      <c r="M24" s="22"/>
      <c r="N24" s="22"/>
      <c r="O24" s="22"/>
      <c r="P24" s="21"/>
      <c r="Q24" s="21"/>
    </row>
    <row r="25" spans="1:18" ht="45" customHeight="1" x14ac:dyDescent="0.4">
      <c r="A25" s="25"/>
      <c r="B25" s="601"/>
      <c r="C25" s="601"/>
      <c r="D25" s="601"/>
      <c r="E25" s="601"/>
      <c r="F25" s="601"/>
      <c r="G25" s="601"/>
      <c r="H25" s="601"/>
      <c r="I25" s="601"/>
      <c r="J25" s="601"/>
      <c r="K25" s="601"/>
      <c r="L25" s="601"/>
      <c r="M25" s="601"/>
      <c r="N25" s="601"/>
      <c r="O25" s="601"/>
      <c r="P25" s="601"/>
      <c r="Q25" s="601"/>
      <c r="R25" s="601"/>
    </row>
    <row r="26" spans="1:18" ht="10.4" customHeight="1" x14ac:dyDescent="0.35">
      <c r="A26" s="26"/>
      <c r="B26" s="187"/>
      <c r="C26" s="187"/>
      <c r="D26" s="187"/>
      <c r="E26" s="187"/>
      <c r="F26" s="187"/>
      <c r="G26" s="187"/>
      <c r="H26" s="187"/>
      <c r="I26" s="187"/>
      <c r="J26" s="187"/>
      <c r="K26" s="187"/>
      <c r="L26" s="187"/>
      <c r="M26" s="187"/>
      <c r="N26" s="187"/>
      <c r="O26" s="187"/>
      <c r="P26" s="187"/>
      <c r="Q26" s="187"/>
      <c r="R26" s="187"/>
    </row>
    <row r="27" spans="1:18" ht="10.4" customHeight="1" x14ac:dyDescent="0.35">
      <c r="A27" s="26"/>
      <c r="B27" s="187"/>
      <c r="C27" s="187"/>
      <c r="D27" s="187"/>
      <c r="E27" s="187"/>
      <c r="F27" s="187"/>
      <c r="G27" s="187"/>
      <c r="H27" s="187"/>
      <c r="I27" s="187"/>
      <c r="J27" s="187"/>
      <c r="K27" s="187"/>
      <c r="L27" s="187"/>
      <c r="M27" s="187"/>
      <c r="N27" s="187"/>
      <c r="O27" s="187"/>
      <c r="P27" s="187"/>
      <c r="Q27" s="187"/>
      <c r="R27" s="187"/>
    </row>
    <row r="28" spans="1:18" ht="25.5" customHeight="1" x14ac:dyDescent="0.35">
      <c r="A28" s="26"/>
      <c r="B28" s="602" t="s">
        <v>18</v>
      </c>
      <c r="C28" s="602"/>
      <c r="D28" s="602"/>
      <c r="E28" s="602"/>
      <c r="F28" s="602"/>
      <c r="G28" s="602"/>
      <c r="H28" s="602"/>
      <c r="I28" s="602"/>
      <c r="J28" s="602"/>
      <c r="K28" s="602"/>
      <c r="L28" s="602"/>
      <c r="M28" s="602"/>
      <c r="N28" s="602"/>
      <c r="O28" s="602"/>
      <c r="P28" s="602"/>
      <c r="Q28" s="602"/>
      <c r="R28" s="602"/>
    </row>
    <row r="29" spans="1:18" ht="10.4" customHeight="1" x14ac:dyDescent="0.35">
      <c r="A29" s="26"/>
      <c r="B29" s="187"/>
      <c r="C29" s="187"/>
      <c r="D29" s="187"/>
      <c r="E29" s="187"/>
      <c r="F29" s="187"/>
      <c r="G29" s="187"/>
      <c r="H29" s="187"/>
      <c r="I29" s="187"/>
      <c r="J29" s="187"/>
      <c r="K29" s="187"/>
      <c r="L29" s="187"/>
      <c r="M29" s="187"/>
      <c r="N29" s="187"/>
      <c r="O29" s="187"/>
      <c r="P29" s="187"/>
      <c r="Q29" s="187"/>
      <c r="R29" s="187"/>
    </row>
  </sheetData>
  <mergeCells count="2">
    <mergeCell ref="B25:R25"/>
    <mergeCell ref="B28:R28"/>
  </mergeCells>
  <conditionalFormatting sqref="A3:B4 P22">
    <cfRule type="expression" dxfId="71" priority="10" stopIfTrue="1">
      <formula>AND(#REF!&lt;&gt;"",#REF!="DT")</formula>
    </cfRule>
  </conditionalFormatting>
  <conditionalFormatting sqref="A7:B22">
    <cfRule type="expression" dxfId="70" priority="9" stopIfTrue="1">
      <formula>OR(#REF!="DT",#REF!="DT_B")</formula>
    </cfRule>
  </conditionalFormatting>
  <conditionalFormatting sqref="D4:E7">
    <cfRule type="expression" dxfId="69" priority="8" stopIfTrue="1">
      <formula>OR(#REF!="DT",#REF!="GE")</formula>
    </cfRule>
  </conditionalFormatting>
  <conditionalFormatting sqref="D10:E13">
    <cfRule type="expression" dxfId="68" priority="7" stopIfTrue="1">
      <formula>OR(#REF!="DT",#REF!="US")</formula>
    </cfRule>
  </conditionalFormatting>
  <conditionalFormatting sqref="H4:P9 D16:E22">
    <cfRule type="expression" dxfId="67" priority="6" stopIfTrue="1">
      <formula>OR(#REF!="DT",#REF!="SE")</formula>
    </cfRule>
  </conditionalFormatting>
  <conditionalFormatting sqref="H12:P13">
    <cfRule type="expression" dxfId="66" priority="5" stopIfTrue="1">
      <formula>OR(#REF!="DT",#REF!="GK")</formula>
    </cfRule>
  </conditionalFormatting>
  <conditionalFormatting sqref="H17:P19">
    <cfRule type="expression" dxfId="65" priority="4" stopIfTrue="1">
      <formula>OR(#REF!="DT",#REF!="GH")</formula>
    </cfRule>
  </conditionalFormatting>
  <conditionalFormatting sqref="P23:P24">
    <cfRule type="expression" dxfId="64" priority="1" stopIfTrue="1">
      <formula>AND(F11&lt;&gt;"",F11="DT")</formula>
    </cfRule>
  </conditionalFormatting>
  <conditionalFormatting sqref="Q22">
    <cfRule type="expression" dxfId="63" priority="2" stopIfTrue="1">
      <formula>AND(F11&lt;&gt;"",F11="DT")</formula>
    </cfRule>
  </conditionalFormatting>
  <conditionalFormatting sqref="Q23:Q24">
    <cfRule type="expression" dxfId="62" priority="3" stopIfTrue="1">
      <formula>AND(F11&lt;&gt;"",F11="DT")</formula>
    </cfRule>
  </conditionalFormatting>
  <hyperlinks>
    <hyperlink ref="B15" r:id="rId1" xr:uid="{70C257E2-AD42-4685-9DE0-67BB5B76887C}"/>
    <hyperlink ref="C23" r:id="rId2" xr:uid="{36866311-48B9-4BD9-8B90-A94E6CEFEABE}"/>
    <hyperlink ref="B18" r:id="rId3" xr:uid="{6D3037DF-FFDB-41FD-B9CC-2D7C6FA7F04D}"/>
    <hyperlink ref="B17" r:id="rId4" xr:uid="{ED41B39F-FDDC-4E42-9D34-6627F96352CA}"/>
    <hyperlink ref="B16" r:id="rId5" xr:uid="{4425A5E0-FBA9-455F-9EBA-85ACD6FC7712}"/>
  </hyperlinks>
  <pageMargins left="0.39370078740157483" right="0.39370078740157483" top="0.51181102362204722" bottom="0.27559055118110237" header="0" footer="0.19685039370078741"/>
  <pageSetup paperSize="9" orientation="landscape" r:id="rId6"/>
  <headerFooter scaleWithDoc="0" alignWithMargins="0">
    <oddFooter>&amp;R&amp;P / &amp;N&amp;CDT IR BackUp Q2/2023</oddFooter>
  </headerFooter>
  <customProperties>
    <customPr name="_pios_id" r:id="rId7"/>
  </customProperties>
  <drawing r:id="rId8"/>
  <legacyDrawing r:id="rId9"/>
  <controls>
    <mc:AlternateContent xmlns:mc="http://schemas.openxmlformats.org/markup-compatibility/2006">
      <mc:Choice Requires="x14">
        <control shapeId="1025" r:id="rId10" name="CustomMemberDispatchertb1">
          <controlPr defaultSize="0" autoLine="0" r:id="rId11">
            <anchor moveWithCells="1" sizeWithCells="1">
              <from>
                <xdr:col>0</xdr:col>
                <xdr:colOff>0</xdr:colOff>
                <xdr:row>0</xdr:row>
                <xdr:rowOff>0</xdr:rowOff>
              </from>
              <to>
                <xdr:col>0</xdr:col>
                <xdr:colOff>31750</xdr:colOff>
                <xdr:row>0</xdr:row>
                <xdr:rowOff>31750</xdr:rowOff>
              </to>
            </anchor>
          </controlPr>
        </control>
      </mc:Choice>
      <mc:Fallback>
        <control shapeId="1025" r:id="rId10" name="CustomMemberDispatchertb1"/>
      </mc:Fallback>
    </mc:AlternateContent>
    <mc:AlternateContent xmlns:mc="http://schemas.openxmlformats.org/markup-compatibility/2006">
      <mc:Choice Requires="x14">
        <control shapeId="1026" r:id="rId12" name="FPMExcelClientSheetOptionstb1">
          <controlPr defaultSize="0" autoLine="0" autoPict="0" r:id="rId13">
            <anchor moveWithCells="1" sizeWithCells="1">
              <from>
                <xdr:col>0</xdr:col>
                <xdr:colOff>0</xdr:colOff>
                <xdr:row>0</xdr:row>
                <xdr:rowOff>0</xdr:rowOff>
              </from>
              <to>
                <xdr:col>1</xdr:col>
                <xdr:colOff>495300</xdr:colOff>
                <xdr:row>0</xdr:row>
                <xdr:rowOff>0</xdr:rowOff>
              </to>
            </anchor>
          </controlPr>
        </control>
      </mc:Choice>
      <mc:Fallback>
        <control shapeId="1026" r:id="rId12"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045D-9549-4DB1-9CFD-7462030A8745}">
  <sheetPr codeName="Tabelle59">
    <tabColor rgb="FFE20074"/>
  </sheetPr>
  <dimension ref="A1:CA122"/>
  <sheetViews>
    <sheetView showGridLines="0" zoomScale="70" zoomScaleNormal="70" zoomScaleSheetLayoutView="70" zoomScalePageLayoutView="30" workbookViewId="0"/>
  </sheetViews>
  <sheetFormatPr baseColWidth="10" defaultColWidth="11.08984375" defaultRowHeight="14.5" x14ac:dyDescent="0.35"/>
  <cols>
    <col min="1" max="1" width="49.08984375" customWidth="1" collapsed="1"/>
    <col min="2" max="2" width="11.90625" style="36" customWidth="1"/>
    <col min="3" max="3" width="3.90625" customWidth="1"/>
    <col min="4" max="4" width="39.90625" bestFit="1" customWidth="1"/>
    <col min="5" max="5" width="11.90625" style="36" customWidth="1"/>
    <col min="6" max="6" width="3.90625" customWidth="1"/>
    <col min="7" max="8" width="13.90625" customWidth="1"/>
    <col min="227" max="227" width="47.90625" customWidth="1"/>
    <col min="228" max="228" width="11.90625" customWidth="1"/>
    <col min="229" max="229" width="3.90625" customWidth="1"/>
    <col min="230" max="230" width="38.08984375" customWidth="1"/>
    <col min="231" max="231" width="6.08984375" customWidth="1"/>
    <col min="232" max="232" width="3.90625" customWidth="1"/>
    <col min="233" max="233" width="38.08984375" customWidth="1"/>
    <col min="234" max="234" width="11.90625" customWidth="1"/>
    <col min="483" max="483" width="47.90625" customWidth="1"/>
    <col min="484" max="484" width="11.90625" customWidth="1"/>
    <col min="485" max="485" width="3.90625" customWidth="1"/>
    <col min="486" max="486" width="38.08984375" customWidth="1"/>
    <col min="487" max="487" width="6.08984375" customWidth="1"/>
    <col min="488" max="488" width="3.90625" customWidth="1"/>
    <col min="489" max="489" width="38.08984375" customWidth="1"/>
    <col min="490" max="490" width="11.90625" customWidth="1"/>
    <col min="739" max="739" width="47.90625" customWidth="1"/>
    <col min="740" max="740" width="11.90625" customWidth="1"/>
    <col min="741" max="741" width="3.90625" customWidth="1"/>
    <col min="742" max="742" width="38.08984375" customWidth="1"/>
    <col min="743" max="743" width="6.08984375" customWidth="1"/>
    <col min="744" max="744" width="3.90625" customWidth="1"/>
    <col min="745" max="745" width="38.08984375" customWidth="1"/>
    <col min="746" max="746" width="11.90625" customWidth="1"/>
    <col min="995" max="995" width="47.90625" customWidth="1"/>
    <col min="996" max="996" width="11.90625" customWidth="1"/>
    <col min="997" max="997" width="3.90625" customWidth="1"/>
    <col min="998" max="998" width="38.08984375" customWidth="1"/>
    <col min="999" max="999" width="6.08984375" customWidth="1"/>
    <col min="1000" max="1000" width="3.90625" customWidth="1"/>
    <col min="1001" max="1001" width="38.08984375" customWidth="1"/>
    <col min="1002" max="1002" width="11.90625" customWidth="1"/>
    <col min="1251" max="1251" width="47.90625" customWidth="1"/>
    <col min="1252" max="1252" width="11.90625" customWidth="1"/>
    <col min="1253" max="1253" width="3.90625" customWidth="1"/>
    <col min="1254" max="1254" width="38.08984375" customWidth="1"/>
    <col min="1255" max="1255" width="6.08984375" customWidth="1"/>
    <col min="1256" max="1256" width="3.90625" customWidth="1"/>
    <col min="1257" max="1257" width="38.08984375" customWidth="1"/>
    <col min="1258" max="1258" width="11.90625" customWidth="1"/>
    <col min="1507" max="1507" width="47.90625" customWidth="1"/>
    <col min="1508" max="1508" width="11.90625" customWidth="1"/>
    <col min="1509" max="1509" width="3.90625" customWidth="1"/>
    <col min="1510" max="1510" width="38.08984375" customWidth="1"/>
    <col min="1511" max="1511" width="6.08984375" customWidth="1"/>
    <col min="1512" max="1512" width="3.90625" customWidth="1"/>
    <col min="1513" max="1513" width="38.08984375" customWidth="1"/>
    <col min="1514" max="1514" width="11.90625" customWidth="1"/>
    <col min="1763" max="1763" width="47.90625" customWidth="1"/>
    <col min="1764" max="1764" width="11.90625" customWidth="1"/>
    <col min="1765" max="1765" width="3.90625" customWidth="1"/>
    <col min="1766" max="1766" width="38.08984375" customWidth="1"/>
    <col min="1767" max="1767" width="6.08984375" customWidth="1"/>
    <col min="1768" max="1768" width="3.90625" customWidth="1"/>
    <col min="1769" max="1769" width="38.08984375" customWidth="1"/>
    <col min="1770" max="1770" width="11.90625" customWidth="1"/>
    <col min="2019" max="2019" width="47.90625" customWidth="1"/>
    <col min="2020" max="2020" width="11.90625" customWidth="1"/>
    <col min="2021" max="2021" width="3.90625" customWidth="1"/>
    <col min="2022" max="2022" width="38.08984375" customWidth="1"/>
    <col min="2023" max="2023" width="6.08984375" customWidth="1"/>
    <col min="2024" max="2024" width="3.90625" customWidth="1"/>
    <col min="2025" max="2025" width="38.08984375" customWidth="1"/>
    <col min="2026" max="2026" width="11.90625" customWidth="1"/>
    <col min="2275" max="2275" width="47.90625" customWidth="1"/>
    <col min="2276" max="2276" width="11.90625" customWidth="1"/>
    <col min="2277" max="2277" width="3.90625" customWidth="1"/>
    <col min="2278" max="2278" width="38.08984375" customWidth="1"/>
    <col min="2279" max="2279" width="6.08984375" customWidth="1"/>
    <col min="2280" max="2280" width="3.90625" customWidth="1"/>
    <col min="2281" max="2281" width="38.08984375" customWidth="1"/>
    <col min="2282" max="2282" width="11.90625" customWidth="1"/>
    <col min="2531" max="2531" width="47.90625" customWidth="1"/>
    <col min="2532" max="2532" width="11.90625" customWidth="1"/>
    <col min="2533" max="2533" width="3.90625" customWidth="1"/>
    <col min="2534" max="2534" width="38.08984375" customWidth="1"/>
    <col min="2535" max="2535" width="6.08984375" customWidth="1"/>
    <col min="2536" max="2536" width="3.90625" customWidth="1"/>
    <col min="2537" max="2537" width="38.08984375" customWidth="1"/>
    <col min="2538" max="2538" width="11.90625" customWidth="1"/>
    <col min="2787" max="2787" width="47.90625" customWidth="1"/>
    <col min="2788" max="2788" width="11.90625" customWidth="1"/>
    <col min="2789" max="2789" width="3.90625" customWidth="1"/>
    <col min="2790" max="2790" width="38.08984375" customWidth="1"/>
    <col min="2791" max="2791" width="6.08984375" customWidth="1"/>
    <col min="2792" max="2792" width="3.90625" customWidth="1"/>
    <col min="2793" max="2793" width="38.08984375" customWidth="1"/>
    <col min="2794" max="2794" width="11.90625" customWidth="1"/>
    <col min="3043" max="3043" width="47.90625" customWidth="1"/>
    <col min="3044" max="3044" width="11.90625" customWidth="1"/>
    <col min="3045" max="3045" width="3.90625" customWidth="1"/>
    <col min="3046" max="3046" width="38.08984375" customWidth="1"/>
    <col min="3047" max="3047" width="6.08984375" customWidth="1"/>
    <col min="3048" max="3048" width="3.90625" customWidth="1"/>
    <col min="3049" max="3049" width="38.08984375" customWidth="1"/>
    <col min="3050" max="3050" width="11.90625" customWidth="1"/>
    <col min="3299" max="3299" width="47.90625" customWidth="1"/>
    <col min="3300" max="3300" width="11.90625" customWidth="1"/>
    <col min="3301" max="3301" width="3.90625" customWidth="1"/>
    <col min="3302" max="3302" width="38.08984375" customWidth="1"/>
    <col min="3303" max="3303" width="6.08984375" customWidth="1"/>
    <col min="3304" max="3304" width="3.90625" customWidth="1"/>
    <col min="3305" max="3305" width="38.08984375" customWidth="1"/>
    <col min="3306" max="3306" width="11.90625" customWidth="1"/>
    <col min="3555" max="3555" width="47.90625" customWidth="1"/>
    <col min="3556" max="3556" width="11.90625" customWidth="1"/>
    <col min="3557" max="3557" width="3.90625" customWidth="1"/>
    <col min="3558" max="3558" width="38.08984375" customWidth="1"/>
    <col min="3559" max="3559" width="6.08984375" customWidth="1"/>
    <col min="3560" max="3560" width="3.90625" customWidth="1"/>
    <col min="3561" max="3561" width="38.08984375" customWidth="1"/>
    <col min="3562" max="3562" width="11.90625" customWidth="1"/>
    <col min="3811" max="3811" width="47.90625" customWidth="1"/>
    <col min="3812" max="3812" width="11.90625" customWidth="1"/>
    <col min="3813" max="3813" width="3.90625" customWidth="1"/>
    <col min="3814" max="3814" width="38.08984375" customWidth="1"/>
    <col min="3815" max="3815" width="6.08984375" customWidth="1"/>
    <col min="3816" max="3816" width="3.90625" customWidth="1"/>
    <col min="3817" max="3817" width="38.08984375" customWidth="1"/>
    <col min="3818" max="3818" width="11.90625" customWidth="1"/>
    <col min="4067" max="4067" width="47.90625" customWidth="1"/>
    <col min="4068" max="4068" width="11.90625" customWidth="1"/>
    <col min="4069" max="4069" width="3.90625" customWidth="1"/>
    <col min="4070" max="4070" width="38.08984375" customWidth="1"/>
    <col min="4071" max="4071" width="6.08984375" customWidth="1"/>
    <col min="4072" max="4072" width="3.90625" customWidth="1"/>
    <col min="4073" max="4073" width="38.08984375" customWidth="1"/>
    <col min="4074" max="4074" width="11.90625" customWidth="1"/>
    <col min="4323" max="4323" width="47.90625" customWidth="1"/>
    <col min="4324" max="4324" width="11.90625" customWidth="1"/>
    <col min="4325" max="4325" width="3.90625" customWidth="1"/>
    <col min="4326" max="4326" width="38.08984375" customWidth="1"/>
    <col min="4327" max="4327" width="6.08984375" customWidth="1"/>
    <col min="4328" max="4328" width="3.90625" customWidth="1"/>
    <col min="4329" max="4329" width="38.08984375" customWidth="1"/>
    <col min="4330" max="4330" width="11.90625" customWidth="1"/>
    <col min="4579" max="4579" width="47.90625" customWidth="1"/>
    <col min="4580" max="4580" width="11.90625" customWidth="1"/>
    <col min="4581" max="4581" width="3.90625" customWidth="1"/>
    <col min="4582" max="4582" width="38.08984375" customWidth="1"/>
    <col min="4583" max="4583" width="6.08984375" customWidth="1"/>
    <col min="4584" max="4584" width="3.90625" customWidth="1"/>
    <col min="4585" max="4585" width="38.08984375" customWidth="1"/>
    <col min="4586" max="4586" width="11.90625" customWidth="1"/>
    <col min="4835" max="4835" width="47.90625" customWidth="1"/>
    <col min="4836" max="4836" width="11.90625" customWidth="1"/>
    <col min="4837" max="4837" width="3.90625" customWidth="1"/>
    <col min="4838" max="4838" width="38.08984375" customWidth="1"/>
    <col min="4839" max="4839" width="6.08984375" customWidth="1"/>
    <col min="4840" max="4840" width="3.90625" customWidth="1"/>
    <col min="4841" max="4841" width="38.08984375" customWidth="1"/>
    <col min="4842" max="4842" width="11.90625" customWidth="1"/>
    <col min="5091" max="5091" width="47.90625" customWidth="1"/>
    <col min="5092" max="5092" width="11.90625" customWidth="1"/>
    <col min="5093" max="5093" width="3.90625" customWidth="1"/>
    <col min="5094" max="5094" width="38.08984375" customWidth="1"/>
    <col min="5095" max="5095" width="6.08984375" customWidth="1"/>
    <col min="5096" max="5096" width="3.90625" customWidth="1"/>
    <col min="5097" max="5097" width="38.08984375" customWidth="1"/>
    <col min="5098" max="5098" width="11.90625" customWidth="1"/>
    <col min="5347" max="5347" width="47.90625" customWidth="1"/>
    <col min="5348" max="5348" width="11.90625" customWidth="1"/>
    <col min="5349" max="5349" width="3.90625" customWidth="1"/>
    <col min="5350" max="5350" width="38.08984375" customWidth="1"/>
    <col min="5351" max="5351" width="6.08984375" customWidth="1"/>
    <col min="5352" max="5352" width="3.90625" customWidth="1"/>
    <col min="5353" max="5353" width="38.08984375" customWidth="1"/>
    <col min="5354" max="5354" width="11.90625" customWidth="1"/>
    <col min="5603" max="5603" width="47.90625" customWidth="1"/>
    <col min="5604" max="5604" width="11.90625" customWidth="1"/>
    <col min="5605" max="5605" width="3.90625" customWidth="1"/>
    <col min="5606" max="5606" width="38.08984375" customWidth="1"/>
    <col min="5607" max="5607" width="6.08984375" customWidth="1"/>
    <col min="5608" max="5608" width="3.90625" customWidth="1"/>
    <col min="5609" max="5609" width="38.08984375" customWidth="1"/>
    <col min="5610" max="5610" width="11.90625" customWidth="1"/>
    <col min="5859" max="5859" width="47.90625" customWidth="1"/>
    <col min="5860" max="5860" width="11.90625" customWidth="1"/>
    <col min="5861" max="5861" width="3.90625" customWidth="1"/>
    <col min="5862" max="5862" width="38.08984375" customWidth="1"/>
    <col min="5863" max="5863" width="6.08984375" customWidth="1"/>
    <col min="5864" max="5864" width="3.90625" customWidth="1"/>
    <col min="5865" max="5865" width="38.08984375" customWidth="1"/>
    <col min="5866" max="5866" width="11.90625" customWidth="1"/>
    <col min="6115" max="6115" width="47.90625" customWidth="1"/>
    <col min="6116" max="6116" width="11.90625" customWidth="1"/>
    <col min="6117" max="6117" width="3.90625" customWidth="1"/>
    <col min="6118" max="6118" width="38.08984375" customWidth="1"/>
    <col min="6119" max="6119" width="6.08984375" customWidth="1"/>
    <col min="6120" max="6120" width="3.90625" customWidth="1"/>
    <col min="6121" max="6121" width="38.08984375" customWidth="1"/>
    <col min="6122" max="6122" width="11.90625" customWidth="1"/>
    <col min="6371" max="6371" width="47.90625" customWidth="1"/>
    <col min="6372" max="6372" width="11.90625" customWidth="1"/>
    <col min="6373" max="6373" width="3.90625" customWidth="1"/>
    <col min="6374" max="6374" width="38.08984375" customWidth="1"/>
    <col min="6375" max="6375" width="6.08984375" customWidth="1"/>
    <col min="6376" max="6376" width="3.90625" customWidth="1"/>
    <col min="6377" max="6377" width="38.08984375" customWidth="1"/>
    <col min="6378" max="6378" width="11.90625" customWidth="1"/>
    <col min="6627" max="6627" width="47.90625" customWidth="1"/>
    <col min="6628" max="6628" width="11.90625" customWidth="1"/>
    <col min="6629" max="6629" width="3.90625" customWidth="1"/>
    <col min="6630" max="6630" width="38.08984375" customWidth="1"/>
    <col min="6631" max="6631" width="6.08984375" customWidth="1"/>
    <col min="6632" max="6632" width="3.90625" customWidth="1"/>
    <col min="6633" max="6633" width="38.08984375" customWidth="1"/>
    <col min="6634" max="6634" width="11.90625" customWidth="1"/>
    <col min="6883" max="6883" width="47.90625" customWidth="1"/>
    <col min="6884" max="6884" width="11.90625" customWidth="1"/>
    <col min="6885" max="6885" width="3.90625" customWidth="1"/>
    <col min="6886" max="6886" width="38.08984375" customWidth="1"/>
    <col min="6887" max="6887" width="6.08984375" customWidth="1"/>
    <col min="6888" max="6888" width="3.90625" customWidth="1"/>
    <col min="6889" max="6889" width="38.08984375" customWidth="1"/>
    <col min="6890" max="6890" width="11.90625" customWidth="1"/>
    <col min="7139" max="7139" width="47.90625" customWidth="1"/>
    <col min="7140" max="7140" width="11.90625" customWidth="1"/>
    <col min="7141" max="7141" width="3.90625" customWidth="1"/>
    <col min="7142" max="7142" width="38.08984375" customWidth="1"/>
    <col min="7143" max="7143" width="6.08984375" customWidth="1"/>
    <col min="7144" max="7144" width="3.90625" customWidth="1"/>
    <col min="7145" max="7145" width="38.08984375" customWidth="1"/>
    <col min="7146" max="7146" width="11.90625" customWidth="1"/>
    <col min="7395" max="7395" width="47.90625" customWidth="1"/>
    <col min="7396" max="7396" width="11.90625" customWidth="1"/>
    <col min="7397" max="7397" width="3.90625" customWidth="1"/>
    <col min="7398" max="7398" width="38.08984375" customWidth="1"/>
    <col min="7399" max="7399" width="6.08984375" customWidth="1"/>
    <col min="7400" max="7400" width="3.90625" customWidth="1"/>
    <col min="7401" max="7401" width="38.08984375" customWidth="1"/>
    <col min="7402" max="7402" width="11.90625" customWidth="1"/>
    <col min="7651" max="7651" width="47.90625" customWidth="1"/>
    <col min="7652" max="7652" width="11.90625" customWidth="1"/>
    <col min="7653" max="7653" width="3.90625" customWidth="1"/>
    <col min="7654" max="7654" width="38.08984375" customWidth="1"/>
    <col min="7655" max="7655" width="6.08984375" customWidth="1"/>
    <col min="7656" max="7656" width="3.90625" customWidth="1"/>
    <col min="7657" max="7657" width="38.08984375" customWidth="1"/>
    <col min="7658" max="7658" width="11.90625" customWidth="1"/>
    <col min="7907" max="7907" width="47.90625" customWidth="1"/>
    <col min="7908" max="7908" width="11.90625" customWidth="1"/>
    <col min="7909" max="7909" width="3.90625" customWidth="1"/>
    <col min="7910" max="7910" width="38.08984375" customWidth="1"/>
    <col min="7911" max="7911" width="6.08984375" customWidth="1"/>
    <col min="7912" max="7912" width="3.90625" customWidth="1"/>
    <col min="7913" max="7913" width="38.08984375" customWidth="1"/>
    <col min="7914" max="7914" width="11.90625" customWidth="1"/>
    <col min="8163" max="8163" width="47.90625" customWidth="1"/>
    <col min="8164" max="8164" width="11.90625" customWidth="1"/>
    <col min="8165" max="8165" width="3.90625" customWidth="1"/>
    <col min="8166" max="8166" width="38.08984375" customWidth="1"/>
    <col min="8167" max="8167" width="6.08984375" customWidth="1"/>
    <col min="8168" max="8168" width="3.90625" customWidth="1"/>
    <col min="8169" max="8169" width="38.08984375" customWidth="1"/>
    <col min="8170" max="8170" width="11.90625" customWidth="1"/>
    <col min="8419" max="8419" width="47.90625" customWidth="1"/>
    <col min="8420" max="8420" width="11.90625" customWidth="1"/>
    <col min="8421" max="8421" width="3.90625" customWidth="1"/>
    <col min="8422" max="8422" width="38.08984375" customWidth="1"/>
    <col min="8423" max="8423" width="6.08984375" customWidth="1"/>
    <col min="8424" max="8424" width="3.90625" customWidth="1"/>
    <col min="8425" max="8425" width="38.08984375" customWidth="1"/>
    <col min="8426" max="8426" width="11.90625" customWidth="1"/>
    <col min="8675" max="8675" width="47.90625" customWidth="1"/>
    <col min="8676" max="8676" width="11.90625" customWidth="1"/>
    <col min="8677" max="8677" width="3.90625" customWidth="1"/>
    <col min="8678" max="8678" width="38.08984375" customWidth="1"/>
    <col min="8679" max="8679" width="6.08984375" customWidth="1"/>
    <col min="8680" max="8680" width="3.90625" customWidth="1"/>
    <col min="8681" max="8681" width="38.08984375" customWidth="1"/>
    <col min="8682" max="8682" width="11.90625" customWidth="1"/>
    <col min="8931" max="8931" width="47.90625" customWidth="1"/>
    <col min="8932" max="8932" width="11.90625" customWidth="1"/>
    <col min="8933" max="8933" width="3.90625" customWidth="1"/>
    <col min="8934" max="8934" width="38.08984375" customWidth="1"/>
    <col min="8935" max="8935" width="6.08984375" customWidth="1"/>
    <col min="8936" max="8936" width="3.90625" customWidth="1"/>
    <col min="8937" max="8937" width="38.08984375" customWidth="1"/>
    <col min="8938" max="8938" width="11.90625" customWidth="1"/>
    <col min="9187" max="9187" width="47.90625" customWidth="1"/>
    <col min="9188" max="9188" width="11.90625" customWidth="1"/>
    <col min="9189" max="9189" width="3.90625" customWidth="1"/>
    <col min="9190" max="9190" width="38.08984375" customWidth="1"/>
    <col min="9191" max="9191" width="6.08984375" customWidth="1"/>
    <col min="9192" max="9192" width="3.90625" customWidth="1"/>
    <col min="9193" max="9193" width="38.08984375" customWidth="1"/>
    <col min="9194" max="9194" width="11.90625" customWidth="1"/>
    <col min="9443" max="9443" width="47.90625" customWidth="1"/>
    <col min="9444" max="9444" width="11.90625" customWidth="1"/>
    <col min="9445" max="9445" width="3.90625" customWidth="1"/>
    <col min="9446" max="9446" width="38.08984375" customWidth="1"/>
    <col min="9447" max="9447" width="6.08984375" customWidth="1"/>
    <col min="9448" max="9448" width="3.90625" customWidth="1"/>
    <col min="9449" max="9449" width="38.08984375" customWidth="1"/>
    <col min="9450" max="9450" width="11.90625" customWidth="1"/>
    <col min="9699" max="9699" width="47.90625" customWidth="1"/>
    <col min="9700" max="9700" width="11.90625" customWidth="1"/>
    <col min="9701" max="9701" width="3.90625" customWidth="1"/>
    <col min="9702" max="9702" width="38.08984375" customWidth="1"/>
    <col min="9703" max="9703" width="6.08984375" customWidth="1"/>
    <col min="9704" max="9704" width="3.90625" customWidth="1"/>
    <col min="9705" max="9705" width="38.08984375" customWidth="1"/>
    <col min="9706" max="9706" width="11.90625" customWidth="1"/>
    <col min="9955" max="9955" width="47.90625" customWidth="1"/>
    <col min="9956" max="9956" width="11.90625" customWidth="1"/>
    <col min="9957" max="9957" width="3.90625" customWidth="1"/>
    <col min="9958" max="9958" width="38.08984375" customWidth="1"/>
    <col min="9959" max="9959" width="6.08984375" customWidth="1"/>
    <col min="9960" max="9960" width="3.90625" customWidth="1"/>
    <col min="9961" max="9961" width="38.08984375" customWidth="1"/>
    <col min="9962" max="9962" width="11.90625" customWidth="1"/>
    <col min="10211" max="10211" width="47.90625" customWidth="1"/>
    <col min="10212" max="10212" width="11.90625" customWidth="1"/>
    <col min="10213" max="10213" width="3.90625" customWidth="1"/>
    <col min="10214" max="10214" width="38.08984375" customWidth="1"/>
    <col min="10215" max="10215" width="6.08984375" customWidth="1"/>
    <col min="10216" max="10216" width="3.90625" customWidth="1"/>
    <col min="10217" max="10217" width="38.08984375" customWidth="1"/>
    <col min="10218" max="10218" width="11.90625" customWidth="1"/>
    <col min="10467" max="10467" width="47.90625" customWidth="1"/>
    <col min="10468" max="10468" width="11.90625" customWidth="1"/>
    <col min="10469" max="10469" width="3.90625" customWidth="1"/>
    <col min="10470" max="10470" width="38.08984375" customWidth="1"/>
    <col min="10471" max="10471" width="6.08984375" customWidth="1"/>
    <col min="10472" max="10472" width="3.90625" customWidth="1"/>
    <col min="10473" max="10473" width="38.08984375" customWidth="1"/>
    <col min="10474" max="10474" width="11.90625" customWidth="1"/>
    <col min="10723" max="10723" width="47.90625" customWidth="1"/>
    <col min="10724" max="10724" width="11.90625" customWidth="1"/>
    <col min="10725" max="10725" width="3.90625" customWidth="1"/>
    <col min="10726" max="10726" width="38.08984375" customWidth="1"/>
    <col min="10727" max="10727" width="6.08984375" customWidth="1"/>
    <col min="10728" max="10728" width="3.90625" customWidth="1"/>
    <col min="10729" max="10729" width="38.08984375" customWidth="1"/>
    <col min="10730" max="10730" width="11.90625" customWidth="1"/>
    <col min="10979" max="10979" width="47.90625" customWidth="1"/>
    <col min="10980" max="10980" width="11.90625" customWidth="1"/>
    <col min="10981" max="10981" width="3.90625" customWidth="1"/>
    <col min="10982" max="10982" width="38.08984375" customWidth="1"/>
    <col min="10983" max="10983" width="6.08984375" customWidth="1"/>
    <col min="10984" max="10984" width="3.90625" customWidth="1"/>
    <col min="10985" max="10985" width="38.08984375" customWidth="1"/>
    <col min="10986" max="10986" width="11.90625" customWidth="1"/>
    <col min="11235" max="11235" width="47.90625" customWidth="1"/>
    <col min="11236" max="11236" width="11.90625" customWidth="1"/>
    <col min="11237" max="11237" width="3.90625" customWidth="1"/>
    <col min="11238" max="11238" width="38.08984375" customWidth="1"/>
    <col min="11239" max="11239" width="6.08984375" customWidth="1"/>
    <col min="11240" max="11240" width="3.90625" customWidth="1"/>
    <col min="11241" max="11241" width="38.08984375" customWidth="1"/>
    <col min="11242" max="11242" width="11.90625" customWidth="1"/>
    <col min="11491" max="11491" width="47.90625" customWidth="1"/>
    <col min="11492" max="11492" width="11.90625" customWidth="1"/>
    <col min="11493" max="11493" width="3.90625" customWidth="1"/>
    <col min="11494" max="11494" width="38.08984375" customWidth="1"/>
    <col min="11495" max="11495" width="6.08984375" customWidth="1"/>
    <col min="11496" max="11496" width="3.90625" customWidth="1"/>
    <col min="11497" max="11497" width="38.08984375" customWidth="1"/>
    <col min="11498" max="11498" width="11.90625" customWidth="1"/>
    <col min="11747" max="11747" width="47.90625" customWidth="1"/>
    <col min="11748" max="11748" width="11.90625" customWidth="1"/>
    <col min="11749" max="11749" width="3.90625" customWidth="1"/>
    <col min="11750" max="11750" width="38.08984375" customWidth="1"/>
    <col min="11751" max="11751" width="6.08984375" customWidth="1"/>
    <col min="11752" max="11752" width="3.90625" customWidth="1"/>
    <col min="11753" max="11753" width="38.08984375" customWidth="1"/>
    <col min="11754" max="11754" width="11.90625" customWidth="1"/>
    <col min="12003" max="12003" width="47.90625" customWidth="1"/>
    <col min="12004" max="12004" width="11.90625" customWidth="1"/>
    <col min="12005" max="12005" width="3.90625" customWidth="1"/>
    <col min="12006" max="12006" width="38.08984375" customWidth="1"/>
    <col min="12007" max="12007" width="6.08984375" customWidth="1"/>
    <col min="12008" max="12008" width="3.90625" customWidth="1"/>
    <col min="12009" max="12009" width="38.08984375" customWidth="1"/>
    <col min="12010" max="12010" width="11.90625" customWidth="1"/>
    <col min="12259" max="12259" width="47.90625" customWidth="1"/>
    <col min="12260" max="12260" width="11.90625" customWidth="1"/>
    <col min="12261" max="12261" width="3.90625" customWidth="1"/>
    <col min="12262" max="12262" width="38.08984375" customWidth="1"/>
    <col min="12263" max="12263" width="6.08984375" customWidth="1"/>
    <col min="12264" max="12264" width="3.90625" customWidth="1"/>
    <col min="12265" max="12265" width="38.08984375" customWidth="1"/>
    <col min="12266" max="12266" width="11.90625" customWidth="1"/>
    <col min="12515" max="12515" width="47.90625" customWidth="1"/>
    <col min="12516" max="12516" width="11.90625" customWidth="1"/>
    <col min="12517" max="12517" width="3.90625" customWidth="1"/>
    <col min="12518" max="12518" width="38.08984375" customWidth="1"/>
    <col min="12519" max="12519" width="6.08984375" customWidth="1"/>
    <col min="12520" max="12520" width="3.90625" customWidth="1"/>
    <col min="12521" max="12521" width="38.08984375" customWidth="1"/>
    <col min="12522" max="12522" width="11.90625" customWidth="1"/>
    <col min="12771" max="12771" width="47.90625" customWidth="1"/>
    <col min="12772" max="12772" width="11.90625" customWidth="1"/>
    <col min="12773" max="12773" width="3.90625" customWidth="1"/>
    <col min="12774" max="12774" width="38.08984375" customWidth="1"/>
    <col min="12775" max="12775" width="6.08984375" customWidth="1"/>
    <col min="12776" max="12776" width="3.90625" customWidth="1"/>
    <col min="12777" max="12777" width="38.08984375" customWidth="1"/>
    <col min="12778" max="12778" width="11.90625" customWidth="1"/>
    <col min="13027" max="13027" width="47.90625" customWidth="1"/>
    <col min="13028" max="13028" width="11.90625" customWidth="1"/>
    <col min="13029" max="13029" width="3.90625" customWidth="1"/>
    <col min="13030" max="13030" width="38.08984375" customWidth="1"/>
    <col min="13031" max="13031" width="6.08984375" customWidth="1"/>
    <col min="13032" max="13032" width="3.90625" customWidth="1"/>
    <col min="13033" max="13033" width="38.08984375" customWidth="1"/>
    <col min="13034" max="13034" width="11.90625" customWidth="1"/>
    <col min="13283" max="13283" width="47.90625" customWidth="1"/>
    <col min="13284" max="13284" width="11.90625" customWidth="1"/>
    <col min="13285" max="13285" width="3.90625" customWidth="1"/>
    <col min="13286" max="13286" width="38.08984375" customWidth="1"/>
    <col min="13287" max="13287" width="6.08984375" customWidth="1"/>
    <col min="13288" max="13288" width="3.90625" customWidth="1"/>
    <col min="13289" max="13289" width="38.08984375" customWidth="1"/>
    <col min="13290" max="13290" width="11.90625" customWidth="1"/>
    <col min="13539" max="13539" width="47.90625" customWidth="1"/>
    <col min="13540" max="13540" width="11.90625" customWidth="1"/>
    <col min="13541" max="13541" width="3.90625" customWidth="1"/>
    <col min="13542" max="13542" width="38.08984375" customWidth="1"/>
    <col min="13543" max="13543" width="6.08984375" customWidth="1"/>
    <col min="13544" max="13544" width="3.90625" customWidth="1"/>
    <col min="13545" max="13545" width="38.08984375" customWidth="1"/>
    <col min="13546" max="13546" width="11.90625" customWidth="1"/>
    <col min="13795" max="13795" width="47.90625" customWidth="1"/>
    <col min="13796" max="13796" width="11.90625" customWidth="1"/>
    <col min="13797" max="13797" width="3.90625" customWidth="1"/>
    <col min="13798" max="13798" width="38.08984375" customWidth="1"/>
    <col min="13799" max="13799" width="6.08984375" customWidth="1"/>
    <col min="13800" max="13800" width="3.90625" customWidth="1"/>
    <col min="13801" max="13801" width="38.08984375" customWidth="1"/>
    <col min="13802" max="13802" width="11.90625" customWidth="1"/>
    <col min="14051" max="14051" width="47.90625" customWidth="1"/>
    <col min="14052" max="14052" width="11.90625" customWidth="1"/>
    <col min="14053" max="14053" width="3.90625" customWidth="1"/>
    <col min="14054" max="14054" width="38.08984375" customWidth="1"/>
    <col min="14055" max="14055" width="6.08984375" customWidth="1"/>
    <col min="14056" max="14056" width="3.90625" customWidth="1"/>
    <col min="14057" max="14057" width="38.08984375" customWidth="1"/>
    <col min="14058" max="14058" width="11.90625" customWidth="1"/>
    <col min="14307" max="14307" width="47.90625" customWidth="1"/>
    <col min="14308" max="14308" width="11.90625" customWidth="1"/>
    <col min="14309" max="14309" width="3.90625" customWidth="1"/>
    <col min="14310" max="14310" width="38.08984375" customWidth="1"/>
    <col min="14311" max="14311" width="6.08984375" customWidth="1"/>
    <col min="14312" max="14312" width="3.90625" customWidth="1"/>
    <col min="14313" max="14313" width="38.08984375" customWidth="1"/>
    <col min="14314" max="14314" width="11.90625" customWidth="1"/>
    <col min="14563" max="14563" width="47.90625" customWidth="1"/>
    <col min="14564" max="14564" width="11.90625" customWidth="1"/>
    <col min="14565" max="14565" width="3.90625" customWidth="1"/>
    <col min="14566" max="14566" width="38.08984375" customWidth="1"/>
    <col min="14567" max="14567" width="6.08984375" customWidth="1"/>
    <col min="14568" max="14568" width="3.90625" customWidth="1"/>
    <col min="14569" max="14569" width="38.08984375" customWidth="1"/>
    <col min="14570" max="14570" width="11.90625" customWidth="1"/>
    <col min="14819" max="14819" width="47.90625" customWidth="1"/>
    <col min="14820" max="14820" width="11.90625" customWidth="1"/>
    <col min="14821" max="14821" width="3.90625" customWidth="1"/>
    <col min="14822" max="14822" width="38.08984375" customWidth="1"/>
    <col min="14823" max="14823" width="6.08984375" customWidth="1"/>
    <col min="14824" max="14824" width="3.90625" customWidth="1"/>
    <col min="14825" max="14825" width="38.08984375" customWidth="1"/>
    <col min="14826" max="14826" width="11.90625" customWidth="1"/>
    <col min="15075" max="15075" width="47.90625" customWidth="1"/>
    <col min="15076" max="15076" width="11.90625" customWidth="1"/>
    <col min="15077" max="15077" width="3.90625" customWidth="1"/>
    <col min="15078" max="15078" width="38.08984375" customWidth="1"/>
    <col min="15079" max="15079" width="6.08984375" customWidth="1"/>
    <col min="15080" max="15080" width="3.90625" customWidth="1"/>
    <col min="15081" max="15081" width="38.08984375" customWidth="1"/>
    <col min="15082" max="15082" width="11.90625" customWidth="1"/>
    <col min="15331" max="15331" width="47.90625" customWidth="1"/>
    <col min="15332" max="15332" width="11.90625" customWidth="1"/>
    <col min="15333" max="15333" width="3.90625" customWidth="1"/>
    <col min="15334" max="15334" width="38.08984375" customWidth="1"/>
    <col min="15335" max="15335" width="6.08984375" customWidth="1"/>
    <col min="15336" max="15336" width="3.90625" customWidth="1"/>
    <col min="15337" max="15337" width="38.08984375" customWidth="1"/>
    <col min="15338" max="15338" width="11.90625" customWidth="1"/>
    <col min="15587" max="15587" width="47.90625" customWidth="1"/>
    <col min="15588" max="15588" width="11.90625" customWidth="1"/>
    <col min="15589" max="15589" width="3.90625" customWidth="1"/>
    <col min="15590" max="15590" width="38.08984375" customWidth="1"/>
    <col min="15591" max="15591" width="6.08984375" customWidth="1"/>
    <col min="15592" max="15592" width="3.90625" customWidth="1"/>
    <col min="15593" max="15593" width="38.08984375" customWidth="1"/>
    <col min="15594" max="15594" width="11.90625" customWidth="1"/>
    <col min="15843" max="15843" width="47.90625" customWidth="1"/>
    <col min="15844" max="15844" width="11.90625" customWidth="1"/>
    <col min="15845" max="15845" width="3.90625" customWidth="1"/>
    <col min="15846" max="15846" width="38.08984375" customWidth="1"/>
    <col min="15847" max="15847" width="6.08984375" customWidth="1"/>
    <col min="15848" max="15848" width="3.90625" customWidth="1"/>
    <col min="15849" max="15849" width="38.08984375" customWidth="1"/>
    <col min="15850" max="15850" width="11.90625" customWidth="1"/>
    <col min="16099" max="16099" width="47.90625" customWidth="1"/>
    <col min="16100" max="16100" width="11.90625" customWidth="1"/>
    <col min="16101" max="16101" width="3.90625" customWidth="1"/>
    <col min="16102" max="16102" width="38.08984375" customWidth="1"/>
    <col min="16103" max="16103" width="6.08984375" customWidth="1"/>
    <col min="16104" max="16104" width="3.90625" customWidth="1"/>
    <col min="16105" max="16105" width="38.08984375" customWidth="1"/>
    <col min="16106" max="16106" width="11.90625" customWidth="1"/>
  </cols>
  <sheetData>
    <row r="1" spans="1:8" s="5" customFormat="1" ht="37.4" customHeight="1" collapsed="1" x14ac:dyDescent="0.75">
      <c r="A1" s="27" t="s">
        <v>19</v>
      </c>
      <c r="B1" s="28"/>
      <c r="C1" s="29"/>
      <c r="D1" s="29"/>
      <c r="E1" s="28"/>
      <c r="F1" s="29"/>
      <c r="G1" s="7"/>
      <c r="H1" s="30"/>
    </row>
    <row r="2" spans="1:8" ht="37.5" x14ac:dyDescent="0.35">
      <c r="A2" s="31"/>
      <c r="B2" s="32"/>
      <c r="C2" s="33"/>
      <c r="D2" s="34"/>
      <c r="E2" s="33"/>
      <c r="F2" s="33"/>
      <c r="G2" s="34"/>
      <c r="H2" s="35"/>
    </row>
    <row r="3" spans="1:8" ht="15" customHeight="1" x14ac:dyDescent="0.45">
      <c r="C3" s="37"/>
      <c r="D3" s="38" t="s">
        <v>20</v>
      </c>
      <c r="E3" s="39"/>
      <c r="F3" s="37"/>
    </row>
    <row r="4" spans="1:8" ht="15" customHeight="1" x14ac:dyDescent="0.45">
      <c r="A4" s="40" t="s">
        <v>21</v>
      </c>
      <c r="B4" s="41">
        <v>3</v>
      </c>
      <c r="C4" s="37"/>
      <c r="D4" s="42" t="s">
        <v>22</v>
      </c>
      <c r="E4" s="43">
        <v>21</v>
      </c>
      <c r="F4" s="37"/>
    </row>
    <row r="5" spans="1:8" s="17" customFormat="1" ht="15" customHeight="1" x14ac:dyDescent="0.45">
      <c r="C5" s="37"/>
      <c r="D5" s="42" t="s">
        <v>23</v>
      </c>
      <c r="E5" s="43">
        <v>22</v>
      </c>
      <c r="F5" s="44"/>
    </row>
    <row r="6" spans="1:8" s="17" customFormat="1" ht="15" customHeight="1" x14ac:dyDescent="0.45">
      <c r="A6" s="38" t="s">
        <v>24</v>
      </c>
      <c r="B6" s="45"/>
      <c r="C6" s="37"/>
      <c r="D6" s="42" t="s">
        <v>25</v>
      </c>
      <c r="E6" s="43" t="s">
        <v>26</v>
      </c>
      <c r="F6" s="37"/>
    </row>
    <row r="7" spans="1:8" s="17" customFormat="1" ht="15" customHeight="1" x14ac:dyDescent="0.45">
      <c r="A7" s="42" t="s">
        <v>27</v>
      </c>
      <c r="B7" s="43">
        <v>6</v>
      </c>
      <c r="C7" s="37"/>
      <c r="D7" s="46"/>
      <c r="E7" s="47"/>
      <c r="F7" s="37"/>
      <c r="G7" s="46"/>
      <c r="H7" s="46"/>
    </row>
    <row r="8" spans="1:8" s="17" customFormat="1" ht="15" customHeight="1" x14ac:dyDescent="0.45">
      <c r="A8" s="42" t="s">
        <v>28</v>
      </c>
      <c r="B8" s="43">
        <v>7</v>
      </c>
      <c r="C8" s="37"/>
      <c r="D8" s="38" t="s">
        <v>29</v>
      </c>
      <c r="E8" s="39"/>
      <c r="F8" s="37"/>
      <c r="G8" s="46"/>
      <c r="H8" s="46"/>
    </row>
    <row r="9" spans="1:8" s="17" customFormat="1" ht="15" customHeight="1" x14ac:dyDescent="0.45">
      <c r="A9" s="42" t="s">
        <v>30</v>
      </c>
      <c r="B9" s="43">
        <v>8</v>
      </c>
      <c r="C9" s="37"/>
      <c r="D9" s="42" t="s">
        <v>22</v>
      </c>
      <c r="E9" s="43">
        <v>26</v>
      </c>
      <c r="F9" s="37"/>
      <c r="G9"/>
      <c r="H9"/>
    </row>
    <row r="10" spans="1:8" s="17" customFormat="1" ht="15" customHeight="1" x14ac:dyDescent="0.45">
      <c r="A10" s="42" t="s">
        <v>31</v>
      </c>
      <c r="B10" s="43">
        <v>9</v>
      </c>
      <c r="C10" s="37"/>
      <c r="D10" s="42" t="s">
        <v>32</v>
      </c>
      <c r="E10" s="43" t="s">
        <v>33</v>
      </c>
      <c r="F10" s="37"/>
    </row>
    <row r="11" spans="1:8" ht="15" customHeight="1" x14ac:dyDescent="0.45">
      <c r="A11" s="42" t="s">
        <v>34</v>
      </c>
      <c r="B11" s="48" t="s">
        <v>35</v>
      </c>
      <c r="C11" s="44"/>
      <c r="D11" s="49"/>
      <c r="E11" s="50"/>
      <c r="F11" s="37"/>
    </row>
    <row r="12" spans="1:8" ht="15" customHeight="1" x14ac:dyDescent="0.45">
      <c r="A12" s="42" t="s">
        <v>36</v>
      </c>
      <c r="B12" s="43">
        <v>12</v>
      </c>
      <c r="C12" s="37"/>
      <c r="D12" s="38" t="s">
        <v>37</v>
      </c>
      <c r="E12" s="39"/>
      <c r="F12" s="37"/>
    </row>
    <row r="13" spans="1:8" ht="15" customHeight="1" x14ac:dyDescent="0.45">
      <c r="A13" s="42" t="s">
        <v>38</v>
      </c>
      <c r="B13" s="43">
        <v>13</v>
      </c>
      <c r="C13" s="37"/>
      <c r="D13" s="42" t="s">
        <v>22</v>
      </c>
      <c r="E13" s="43">
        <v>30</v>
      </c>
      <c r="F13" s="37"/>
    </row>
    <row r="14" spans="1:8" ht="15" customHeight="1" x14ac:dyDescent="0.45">
      <c r="A14" s="42" t="s">
        <v>39</v>
      </c>
      <c r="B14" s="43">
        <v>14</v>
      </c>
      <c r="C14" s="37"/>
      <c r="F14" s="37"/>
    </row>
    <row r="15" spans="1:8" s="17" customFormat="1" ht="15" customHeight="1" x14ac:dyDescent="0.45">
      <c r="A15" s="42" t="s">
        <v>40</v>
      </c>
      <c r="B15" s="43">
        <v>15</v>
      </c>
      <c r="C15" s="37"/>
      <c r="D15" s="38" t="s">
        <v>41</v>
      </c>
      <c r="E15" s="39"/>
      <c r="F15" s="37"/>
      <c r="G15" s="46"/>
      <c r="H15" s="46"/>
    </row>
    <row r="16" spans="1:8" ht="15" customHeight="1" x14ac:dyDescent="0.45">
      <c r="A16" s="42" t="s">
        <v>42</v>
      </c>
      <c r="B16" s="43">
        <v>16</v>
      </c>
      <c r="C16" s="37"/>
      <c r="D16" s="42" t="s">
        <v>43</v>
      </c>
      <c r="E16" s="43">
        <v>32</v>
      </c>
      <c r="F16" s="37"/>
    </row>
    <row r="17" spans="1:8" ht="15" customHeight="1" x14ac:dyDescent="0.45">
      <c r="A17" s="51" t="s">
        <v>44</v>
      </c>
      <c r="B17" s="43">
        <v>17</v>
      </c>
      <c r="C17" s="37"/>
      <c r="D17" s="42" t="s">
        <v>45</v>
      </c>
      <c r="E17" s="43">
        <v>33</v>
      </c>
      <c r="F17" s="52"/>
    </row>
    <row r="18" spans="1:8" ht="15" customHeight="1" x14ac:dyDescent="0.45">
      <c r="A18" s="51" t="s">
        <v>46</v>
      </c>
      <c r="B18" s="43">
        <v>18</v>
      </c>
      <c r="C18" s="37"/>
      <c r="D18" s="42" t="s">
        <v>47</v>
      </c>
      <c r="E18" s="43">
        <v>34</v>
      </c>
      <c r="F18" s="52"/>
    </row>
    <row r="19" spans="1:8" ht="15" customHeight="1" x14ac:dyDescent="0.45">
      <c r="A19" s="51" t="s">
        <v>48</v>
      </c>
      <c r="B19" s="43">
        <v>19</v>
      </c>
      <c r="C19" s="37"/>
      <c r="D19" s="53"/>
      <c r="E19" s="54"/>
      <c r="F19" s="37"/>
      <c r="G19" s="10"/>
      <c r="H19" s="55"/>
    </row>
    <row r="20" spans="1:8" ht="15" customHeight="1" x14ac:dyDescent="0.45">
      <c r="B20" s="47"/>
      <c r="C20" s="56"/>
      <c r="D20" s="38" t="s">
        <v>49</v>
      </c>
      <c r="E20" s="57">
        <v>35</v>
      </c>
      <c r="F20" s="37"/>
      <c r="G20" s="58"/>
      <c r="H20" s="58"/>
    </row>
    <row r="21" spans="1:8" ht="15" customHeight="1" x14ac:dyDescent="0.45">
      <c r="C21" s="37"/>
      <c r="D21" s="49"/>
      <c r="E21" s="50"/>
      <c r="F21" s="37"/>
      <c r="G21" s="58"/>
      <c r="H21" s="59"/>
    </row>
    <row r="22" spans="1:8" ht="15" customHeight="1" x14ac:dyDescent="0.45">
      <c r="C22" s="37"/>
      <c r="D22" s="49"/>
      <c r="E22" s="50"/>
      <c r="F22" s="37"/>
    </row>
    <row r="23" spans="1:8" ht="15" customHeight="1" x14ac:dyDescent="0.45">
      <c r="D23" s="49"/>
      <c r="E23" s="50"/>
    </row>
    <row r="24" spans="1:8" ht="15" customHeight="1" x14ac:dyDescent="0.45">
      <c r="D24" s="49"/>
      <c r="E24" s="50"/>
    </row>
    <row r="122" spans="79:79" x14ac:dyDescent="0.35">
      <c r="CA122" s="60">
        <v>0</v>
      </c>
    </row>
  </sheetData>
  <conditionalFormatting sqref="G19:H19">
    <cfRule type="expression" dxfId="61" priority="1" stopIfTrue="1">
      <formula>OR($H$1="DT",$H$1="GH")</formula>
    </cfRule>
  </conditionalFormatting>
  <hyperlinks>
    <hyperlink ref="A4" location="'At a glance'!A1" display="At a Glance" xr:uid="{0531977C-5F2C-48DE-A5D7-69993512CB1A}"/>
    <hyperlink ref="A7" location="'Cons. Income Statement adj.'!A1" display="Adjusted for special factors" xr:uid="{BA35E63B-FB10-43D8-9983-93987E076D0C}"/>
    <hyperlink ref="A8" location="'Cons. Income Statement rep.'!A1" display="As reported" xr:uid="{9C177FD2-7FDC-49A6-9D16-1FCED4AAF60A}"/>
    <hyperlink ref="A9" location="'EBITDA Reconciliation'!A1" display="EBITDA Reconciliation" xr:uid="{C2AAFBAF-062A-41FA-8D3B-B58F2B58147F}"/>
    <hyperlink ref="A10" location="'Special Factors'!A1" display="Special Factors in the consolidated income statement" xr:uid="{4C9523F7-4C64-400E-A4D8-F408FFE56264}"/>
    <hyperlink ref="A11" location="'Group Assets'!A1" display="Consolidated statement of financial position" xr:uid="{FE10F788-C5CF-40DC-8E11-942C0A5E86F9}"/>
    <hyperlink ref="A12" location="Maturity!A1" display="Maturity profile" xr:uid="{12374569-C6F0-4DC4-AFC3-F44D36473926}"/>
    <hyperlink ref="A13" location="'Strong Liquidity'!A1" display="Liquidity reserves" xr:uid="{0B8A76AE-3B03-4FF2-AA61-DF50BE505F1A}"/>
    <hyperlink ref="A14" location="'Net Debt'!A1" display="Net debt" xr:uid="{44DCC2CF-DACD-415A-A4F3-03E1BAD2D892}"/>
    <hyperlink ref="A15" location="'ND Development'!A1" display="Net debt development" xr:uid="{5D8F9BB5-EB69-4BFC-867C-ECF15C4156B8}"/>
    <hyperlink ref="A16" location="'Cash Capex'!A1" display="Cash capex" xr:uid="{FB884C78-79E6-4939-A513-F3DF26ABA08E}"/>
    <hyperlink ref="A17" location="'Free Cash Flow'!A1" display="Free cash flow" xr:uid="{4F546743-FE28-4871-B622-9A4AE9F3849E}"/>
    <hyperlink ref="A18" location="Personnel!A1" display="Personnel" xr:uid="{36C23F17-3345-41B6-864A-F00B9D184FC3}"/>
    <hyperlink ref="A19" location="'Exchange rates '!A1" display="Exchange rates " xr:uid="{A21BF2AB-F597-466F-8B47-2FB727E31129}"/>
    <hyperlink ref="D4" location="'Germany Financials'!A1" display="Financials" xr:uid="{83090F3E-41B2-4D4E-AF15-7F23DC2DB837}"/>
    <hyperlink ref="D5" location="'GE Operationals'!A1" display="Operationals &amp; Mobile Communication KPIs" xr:uid="{DB614A14-403B-410E-A07C-05D931DA170E}"/>
    <hyperlink ref="D6" location="'Ger Rev split Prod+Segm'!A1" display="Additional information" xr:uid="{68325C9E-E2D1-4D6E-AF34-898ECEA76D57}"/>
    <hyperlink ref="D9" location="'USA Financials'!A1" display="Financials" xr:uid="{2846D0E5-3916-4C15-9150-6070FF87C059}"/>
    <hyperlink ref="D10" location="'USA Operational'!A1" display="Operationals  " xr:uid="{8946C6D9-6A33-4DFF-A3FC-B6E4D28CF70C}"/>
    <hyperlink ref="D13" location="'Europe Financials'!A1" display="Financials" xr:uid="{1824314A-F249-4825-92C4-3CE2622B973F}"/>
    <hyperlink ref="D16" location="'Group Development Financials'!A1" display="Group Development Financials" xr:uid="{9A2C05F8-2CF3-453C-B01C-EE70BB98F210}"/>
    <hyperlink ref="D17" location="'Systems Solutions Financials'!A1" display="System Solutions Financials" xr:uid="{FDE7F1ED-0581-4773-9F32-E3B9574B62DE}"/>
    <hyperlink ref="D18" location="'GHS Financials'!A1" display="GHS Financials" xr:uid="{ADEB3C85-06B5-4989-9F10-07B3F2553B4B}"/>
    <hyperlink ref="D20" location="Glossary!A1" display="GLOSSARY" xr:uid="{91DF61D1-FCC6-4846-9C16-BE494D79B854}"/>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204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9" r:id="rId5" name="CustomMemberDispatchertb1"/>
      </mc:Fallback>
    </mc:AlternateContent>
    <mc:AlternateContent xmlns:mc="http://schemas.openxmlformats.org/markup-compatibility/2006">
      <mc:Choice Requires="x14">
        <control shapeId="2050"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050"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AEE0-8319-403F-9304-63EE391C57C9}">
  <sheetPr codeName="Tabelle31">
    <pageSetUpPr fitToPage="1"/>
  </sheetPr>
  <dimension ref="A1:R58"/>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style="82" customWidth="1"/>
    <col min="4" max="13" width="12.54296875" customWidth="1"/>
  </cols>
  <sheetData>
    <row r="1" spans="1:14" s="5" customFormat="1" ht="37.4" customHeight="1" collapsed="1" x14ac:dyDescent="0.75">
      <c r="A1" s="104" t="s">
        <v>24</v>
      </c>
      <c r="B1" s="1"/>
      <c r="D1" s="61"/>
      <c r="E1" s="61"/>
      <c r="F1" s="61"/>
      <c r="G1" s="61"/>
      <c r="H1" s="61"/>
      <c r="I1" s="61"/>
      <c r="K1" s="62"/>
      <c r="L1" s="62"/>
      <c r="M1" s="62" t="s">
        <v>50</v>
      </c>
    </row>
    <row r="2" spans="1:14" ht="31.4" customHeight="1" x14ac:dyDescent="0.75">
      <c r="A2" s="107" t="s">
        <v>249</v>
      </c>
      <c r="B2" s="63"/>
      <c r="C2" s="63"/>
      <c r="D2" s="64"/>
      <c r="E2" s="65"/>
      <c r="F2" s="65"/>
      <c r="G2" s="65"/>
      <c r="H2" s="66"/>
      <c r="I2" s="65"/>
      <c r="J2" s="65"/>
      <c r="K2" s="65"/>
      <c r="L2" s="65"/>
      <c r="M2" s="65"/>
    </row>
    <row r="3" spans="1:14" ht="24.75" customHeight="1" x14ac:dyDescent="0.4">
      <c r="A3" s="67"/>
      <c r="B3" s="68"/>
      <c r="C3" s="69"/>
      <c r="D3" s="70"/>
      <c r="E3" s="70"/>
      <c r="F3" s="70"/>
      <c r="G3" s="70"/>
      <c r="H3" s="70"/>
      <c r="I3" s="70"/>
      <c r="J3" s="70"/>
      <c r="K3" s="70"/>
      <c r="L3" s="70"/>
      <c r="M3" s="70"/>
    </row>
    <row r="4" spans="1:14" ht="55.25" customHeight="1" x14ac:dyDescent="0.4">
      <c r="A4" s="67"/>
      <c r="B4" s="71"/>
      <c r="C4" s="72" t="s">
        <v>51</v>
      </c>
      <c r="D4" s="94" t="s">
        <v>214</v>
      </c>
      <c r="E4" s="94" t="s">
        <v>223</v>
      </c>
      <c r="F4" s="94" t="s">
        <v>224</v>
      </c>
      <c r="G4" s="94" t="s">
        <v>225</v>
      </c>
      <c r="H4" s="94" t="s">
        <v>226</v>
      </c>
      <c r="I4" s="73" t="s">
        <v>227</v>
      </c>
      <c r="J4" s="74" t="s">
        <v>52</v>
      </c>
      <c r="K4" s="94" t="s">
        <v>215</v>
      </c>
      <c r="L4" s="73" t="s">
        <v>228</v>
      </c>
      <c r="M4" s="74" t="s">
        <v>52</v>
      </c>
    </row>
    <row r="5" spans="1:14" s="78" customFormat="1" ht="3" customHeight="1" x14ac:dyDescent="0.4">
      <c r="A5" s="75"/>
      <c r="B5" s="76"/>
      <c r="C5" s="77"/>
      <c r="D5" s="22"/>
      <c r="E5" s="22"/>
      <c r="F5" s="22"/>
      <c r="G5" s="22"/>
      <c r="H5" s="22"/>
      <c r="I5" s="22"/>
      <c r="J5" s="22"/>
      <c r="K5" s="22"/>
      <c r="L5" s="22"/>
      <c r="M5" s="22"/>
    </row>
    <row r="6" spans="1:14" s="78" customFormat="1" ht="15" customHeight="1" x14ac:dyDescent="0.3">
      <c r="A6" s="188" t="s">
        <v>53</v>
      </c>
      <c r="B6" s="189"/>
      <c r="C6" s="190"/>
      <c r="D6" s="191"/>
      <c r="E6" s="191"/>
      <c r="F6" s="191"/>
      <c r="G6" s="191"/>
      <c r="H6" s="191"/>
      <c r="I6" s="192"/>
      <c r="J6" s="191"/>
      <c r="K6" s="191"/>
      <c r="L6" s="192"/>
      <c r="M6" s="191"/>
    </row>
    <row r="7" spans="1:14" s="78" customFormat="1" ht="15" customHeight="1" x14ac:dyDescent="0.3">
      <c r="A7" s="193" t="s">
        <v>54</v>
      </c>
      <c r="B7" s="194"/>
      <c r="C7" s="195"/>
      <c r="D7" s="196">
        <v>6465</v>
      </c>
      <c r="E7" s="196">
        <v>6579</v>
      </c>
      <c r="F7" s="196">
        <v>25711</v>
      </c>
      <c r="G7" s="196">
        <v>6219</v>
      </c>
      <c r="H7" s="196">
        <v>6286</v>
      </c>
      <c r="I7" s="197">
        <v>6347</v>
      </c>
      <c r="J7" s="198">
        <v>-1.8</v>
      </c>
      <c r="K7" s="196">
        <v>19132</v>
      </c>
      <c r="L7" s="197">
        <v>18852</v>
      </c>
      <c r="M7" s="198">
        <v>-1.5</v>
      </c>
    </row>
    <row r="8" spans="1:14" s="79" customFormat="1" ht="15" customHeight="1" x14ac:dyDescent="0.3">
      <c r="A8" s="193" t="s">
        <v>55</v>
      </c>
      <c r="B8" s="194"/>
      <c r="C8" s="195"/>
      <c r="D8" s="199">
        <v>18293</v>
      </c>
      <c r="E8" s="199">
        <v>20462</v>
      </c>
      <c r="F8" s="199">
        <v>75046</v>
      </c>
      <c r="G8" s="199">
        <v>19800</v>
      </c>
      <c r="H8" s="199">
        <v>18597</v>
      </c>
      <c r="I8" s="197">
        <v>18763</v>
      </c>
      <c r="J8" s="198">
        <v>2.6</v>
      </c>
      <c r="K8" s="199">
        <v>54584</v>
      </c>
      <c r="L8" s="197">
        <v>57160</v>
      </c>
      <c r="M8" s="198">
        <v>4.7</v>
      </c>
    </row>
    <row r="9" spans="1:14" s="78" customFormat="1" ht="15" customHeight="1" x14ac:dyDescent="0.3">
      <c r="A9" s="193" t="s">
        <v>56</v>
      </c>
      <c r="B9" s="194"/>
      <c r="C9" s="195"/>
      <c r="D9" s="199">
        <v>3110</v>
      </c>
      <c r="E9" s="199">
        <v>3205</v>
      </c>
      <c r="F9" s="199">
        <v>12347</v>
      </c>
      <c r="G9" s="199">
        <v>3053</v>
      </c>
      <c r="H9" s="199">
        <v>3116</v>
      </c>
      <c r="I9" s="197">
        <v>3179</v>
      </c>
      <c r="J9" s="198">
        <v>2.2000000000000002</v>
      </c>
      <c r="K9" s="199">
        <v>9142</v>
      </c>
      <c r="L9" s="197">
        <v>9349</v>
      </c>
      <c r="M9" s="198">
        <v>2.2999999999999998</v>
      </c>
    </row>
    <row r="10" spans="1:14" s="78" customFormat="1" ht="15" customHeight="1" x14ac:dyDescent="0.3">
      <c r="A10" s="193" t="s">
        <v>57</v>
      </c>
      <c r="B10" s="194"/>
      <c r="C10" s="195"/>
      <c r="D10" s="199">
        <v>991</v>
      </c>
      <c r="E10" s="199">
        <v>1039</v>
      </c>
      <c r="F10" s="199">
        <v>4004</v>
      </c>
      <c r="G10" s="199">
        <v>1009</v>
      </c>
      <c r="H10" s="199">
        <v>1013</v>
      </c>
      <c r="I10" s="197">
        <v>1014</v>
      </c>
      <c r="J10" s="198">
        <v>2.2999999999999998</v>
      </c>
      <c r="K10" s="199">
        <v>2966</v>
      </c>
      <c r="L10" s="197">
        <v>3037</v>
      </c>
      <c r="M10" s="198">
        <v>2.4</v>
      </c>
    </row>
    <row r="11" spans="1:14" s="78" customFormat="1" ht="15" customHeight="1" x14ac:dyDescent="0.3">
      <c r="A11" s="193" t="s">
        <v>58</v>
      </c>
      <c r="B11" s="194"/>
      <c r="C11" s="195"/>
      <c r="D11" s="199">
        <v>0</v>
      </c>
      <c r="E11" s="199">
        <v>3</v>
      </c>
      <c r="F11" s="199">
        <v>10</v>
      </c>
      <c r="G11" s="199">
        <v>2</v>
      </c>
      <c r="H11" s="199">
        <v>2</v>
      </c>
      <c r="I11" s="197">
        <v>2</v>
      </c>
      <c r="J11" s="198" t="s">
        <v>63</v>
      </c>
      <c r="K11" s="199">
        <v>6</v>
      </c>
      <c r="L11" s="197">
        <v>6</v>
      </c>
      <c r="M11" s="198">
        <v>-6.1</v>
      </c>
    </row>
    <row r="12" spans="1:14" s="78" customFormat="1" ht="15" customHeight="1" x14ac:dyDescent="0.3">
      <c r="A12" s="193" t="s">
        <v>59</v>
      </c>
      <c r="B12" s="194"/>
      <c r="C12" s="195"/>
      <c r="D12" s="199">
        <v>552</v>
      </c>
      <c r="E12" s="199">
        <v>567</v>
      </c>
      <c r="F12" s="199">
        <v>2226</v>
      </c>
      <c r="G12" s="199">
        <v>549</v>
      </c>
      <c r="H12" s="199">
        <v>551</v>
      </c>
      <c r="I12" s="197">
        <v>537</v>
      </c>
      <c r="J12" s="198">
        <v>-2.8</v>
      </c>
      <c r="K12" s="199">
        <v>1659</v>
      </c>
      <c r="L12" s="197">
        <v>1637</v>
      </c>
      <c r="M12" s="198">
        <v>-1.4</v>
      </c>
    </row>
    <row r="13" spans="1:14" s="78" customFormat="1" ht="15" customHeight="1" x14ac:dyDescent="0.3">
      <c r="A13" s="193" t="s">
        <v>60</v>
      </c>
      <c r="B13" s="194"/>
      <c r="C13" s="195"/>
      <c r="D13" s="199">
        <v>-911</v>
      </c>
      <c r="E13" s="280">
        <v>-923</v>
      </c>
      <c r="F13" s="199">
        <v>-3575</v>
      </c>
      <c r="G13" s="199">
        <v>-877</v>
      </c>
      <c r="H13" s="199">
        <v>-894</v>
      </c>
      <c r="I13" s="197">
        <v>-909</v>
      </c>
      <c r="J13" s="198">
        <v>0.2</v>
      </c>
      <c r="K13" s="199">
        <v>-2651</v>
      </c>
      <c r="L13" s="197">
        <v>-2680</v>
      </c>
      <c r="M13" s="198">
        <v>-1.1000000000000001</v>
      </c>
    </row>
    <row r="14" spans="1:14" s="78" customFormat="1" ht="15" customHeight="1" x14ac:dyDescent="0.3">
      <c r="A14" s="188" t="s">
        <v>24</v>
      </c>
      <c r="B14" s="189"/>
      <c r="C14" s="190"/>
      <c r="D14" s="191">
        <v>28501</v>
      </c>
      <c r="E14" s="191">
        <v>30932</v>
      </c>
      <c r="F14" s="191">
        <v>115769</v>
      </c>
      <c r="G14" s="191">
        <v>29755</v>
      </c>
      <c r="H14" s="191">
        <v>28671</v>
      </c>
      <c r="I14" s="200">
        <v>28935</v>
      </c>
      <c r="J14" s="201">
        <v>1.5</v>
      </c>
      <c r="K14" s="191">
        <v>84838</v>
      </c>
      <c r="L14" s="200">
        <v>87361</v>
      </c>
      <c r="M14" s="201">
        <v>3</v>
      </c>
      <c r="N14" s="181"/>
    </row>
    <row r="15" spans="1:14" s="78" customFormat="1" ht="15" customHeight="1" x14ac:dyDescent="0.3">
      <c r="A15" s="202"/>
      <c r="B15" s="194"/>
      <c r="C15" s="195"/>
      <c r="D15" s="199"/>
      <c r="E15" s="199"/>
      <c r="F15" s="199"/>
      <c r="G15" s="199"/>
      <c r="H15" s="199"/>
      <c r="I15" s="203"/>
      <c r="J15" s="199"/>
      <c r="K15" s="199"/>
      <c r="L15" s="203"/>
      <c r="M15" s="199"/>
      <c r="N15" s="182"/>
    </row>
    <row r="16" spans="1:14" s="78" customFormat="1" ht="15" customHeight="1" x14ac:dyDescent="0.35">
      <c r="A16" s="188" t="s">
        <v>61</v>
      </c>
      <c r="B16" s="194"/>
      <c r="C16" s="195"/>
      <c r="D16" s="199"/>
      <c r="E16" s="199"/>
      <c r="F16" s="199"/>
      <c r="G16" s="199"/>
      <c r="H16" s="199"/>
      <c r="I16" s="197"/>
      <c r="J16" s="199"/>
      <c r="K16" s="199"/>
      <c r="L16" s="203"/>
      <c r="M16" s="199"/>
      <c r="N16"/>
    </row>
    <row r="17" spans="1:14" s="78" customFormat="1" ht="15" customHeight="1" x14ac:dyDescent="0.3">
      <c r="A17" s="193" t="s">
        <v>54</v>
      </c>
      <c r="B17" s="194"/>
      <c r="C17" s="195"/>
      <c r="D17" s="199">
        <v>6304</v>
      </c>
      <c r="E17" s="199">
        <v>6404</v>
      </c>
      <c r="F17" s="199">
        <v>25066</v>
      </c>
      <c r="G17" s="199">
        <v>6071</v>
      </c>
      <c r="H17" s="199">
        <v>6130</v>
      </c>
      <c r="I17" s="197">
        <v>6182</v>
      </c>
      <c r="J17" s="198">
        <v>-1.9</v>
      </c>
      <c r="K17" s="199">
        <v>18662</v>
      </c>
      <c r="L17" s="197">
        <v>18384</v>
      </c>
      <c r="M17" s="198">
        <v>-1.5</v>
      </c>
      <c r="N17" s="80"/>
    </row>
    <row r="18" spans="1:14" s="79" customFormat="1" ht="15" customHeight="1" x14ac:dyDescent="0.3">
      <c r="A18" s="193" t="s">
        <v>55</v>
      </c>
      <c r="B18" s="194"/>
      <c r="C18" s="195"/>
      <c r="D18" s="199">
        <v>18289</v>
      </c>
      <c r="E18" s="199">
        <v>20459</v>
      </c>
      <c r="F18" s="199">
        <v>75035</v>
      </c>
      <c r="G18" s="199">
        <v>19797</v>
      </c>
      <c r="H18" s="199">
        <v>18592</v>
      </c>
      <c r="I18" s="197">
        <v>18759</v>
      </c>
      <c r="J18" s="198">
        <v>2.6</v>
      </c>
      <c r="K18" s="199">
        <v>54576</v>
      </c>
      <c r="L18" s="197">
        <v>57147</v>
      </c>
      <c r="M18" s="198">
        <v>4.7</v>
      </c>
      <c r="N18" s="182"/>
    </row>
    <row r="19" spans="1:14" s="78" customFormat="1" ht="15" customHeight="1" x14ac:dyDescent="0.3">
      <c r="A19" s="193" t="s">
        <v>56</v>
      </c>
      <c r="B19" s="189"/>
      <c r="C19" s="195"/>
      <c r="D19" s="199">
        <v>3041</v>
      </c>
      <c r="E19" s="199">
        <v>3149</v>
      </c>
      <c r="F19" s="199">
        <v>12126</v>
      </c>
      <c r="G19" s="199">
        <v>3001</v>
      </c>
      <c r="H19" s="199">
        <v>3057</v>
      </c>
      <c r="I19" s="197">
        <v>3109</v>
      </c>
      <c r="J19" s="198">
        <v>2.2000000000000002</v>
      </c>
      <c r="K19" s="199">
        <v>8977</v>
      </c>
      <c r="L19" s="197">
        <v>9167</v>
      </c>
      <c r="M19" s="198">
        <v>2.1</v>
      </c>
      <c r="N19" s="182"/>
    </row>
    <row r="20" spans="1:14" s="78" customFormat="1" ht="15" customHeight="1" x14ac:dyDescent="0.3">
      <c r="A20" s="193" t="s">
        <v>57</v>
      </c>
      <c r="B20" s="194"/>
      <c r="C20" s="195"/>
      <c r="D20" s="196">
        <v>832</v>
      </c>
      <c r="E20" s="196">
        <v>871</v>
      </c>
      <c r="F20" s="196">
        <v>3377</v>
      </c>
      <c r="G20" s="196">
        <v>850</v>
      </c>
      <c r="H20" s="196">
        <v>854</v>
      </c>
      <c r="I20" s="197">
        <v>847</v>
      </c>
      <c r="J20" s="198">
        <v>1.7</v>
      </c>
      <c r="K20" s="196">
        <v>2506</v>
      </c>
      <c r="L20" s="197">
        <v>2551</v>
      </c>
      <c r="M20" s="198">
        <v>1.8</v>
      </c>
      <c r="N20" s="80"/>
    </row>
    <row r="21" spans="1:14" s="78" customFormat="1" ht="15" customHeight="1" x14ac:dyDescent="0.35">
      <c r="A21" s="193" t="s">
        <v>58</v>
      </c>
      <c r="B21" s="194"/>
      <c r="C21" s="195"/>
      <c r="D21" s="196">
        <v>-1</v>
      </c>
      <c r="E21" s="196">
        <v>2</v>
      </c>
      <c r="F21" s="196">
        <v>8</v>
      </c>
      <c r="G21" s="196">
        <v>2</v>
      </c>
      <c r="H21" s="196">
        <v>1</v>
      </c>
      <c r="I21" s="197">
        <v>2</v>
      </c>
      <c r="J21" s="198" t="s">
        <v>63</v>
      </c>
      <c r="K21" s="196">
        <v>5</v>
      </c>
      <c r="L21" s="197">
        <v>5</v>
      </c>
      <c r="M21" s="198">
        <v>-11.5</v>
      </c>
      <c r="N21"/>
    </row>
    <row r="22" spans="1:14" s="78" customFormat="1" ht="15" customHeight="1" x14ac:dyDescent="0.35">
      <c r="A22" s="193" t="s">
        <v>59</v>
      </c>
      <c r="B22" s="194"/>
      <c r="C22" s="195"/>
      <c r="D22" s="199">
        <v>35</v>
      </c>
      <c r="E22" s="199">
        <v>47</v>
      </c>
      <c r="F22" s="199">
        <v>158</v>
      </c>
      <c r="G22" s="199">
        <v>35</v>
      </c>
      <c r="H22" s="199">
        <v>37</v>
      </c>
      <c r="I22" s="197">
        <v>36</v>
      </c>
      <c r="J22" s="198">
        <v>0.9</v>
      </c>
      <c r="K22" s="199">
        <v>111</v>
      </c>
      <c r="L22" s="197">
        <v>107</v>
      </c>
      <c r="M22" s="198">
        <v>-3.4</v>
      </c>
      <c r="N22"/>
    </row>
    <row r="23" spans="1:14" s="78" customFormat="1" ht="15" customHeight="1" x14ac:dyDescent="0.35">
      <c r="A23" s="188" t="s">
        <v>24</v>
      </c>
      <c r="B23" s="189"/>
      <c r="C23" s="190"/>
      <c r="D23" s="191">
        <v>28501</v>
      </c>
      <c r="E23" s="191">
        <v>30932</v>
      </c>
      <c r="F23" s="191">
        <v>115769</v>
      </c>
      <c r="G23" s="191">
        <v>29755</v>
      </c>
      <c r="H23" s="191">
        <v>28671</v>
      </c>
      <c r="I23" s="200">
        <v>28935</v>
      </c>
      <c r="J23" s="201">
        <v>1.5</v>
      </c>
      <c r="K23" s="191">
        <v>84838</v>
      </c>
      <c r="L23" s="200">
        <v>87361</v>
      </c>
      <c r="M23" s="201">
        <v>3</v>
      </c>
      <c r="N23"/>
    </row>
    <row r="24" spans="1:14" s="78" customFormat="1" ht="15" customHeight="1" x14ac:dyDescent="0.35">
      <c r="A24" s="204"/>
      <c r="B24" s="194"/>
      <c r="C24" s="195"/>
      <c r="D24" s="199"/>
      <c r="E24" s="199"/>
      <c r="F24" s="199"/>
      <c r="G24" s="199"/>
      <c r="H24" s="199"/>
      <c r="I24" s="197"/>
      <c r="J24" s="199"/>
      <c r="K24" s="199"/>
      <c r="L24" s="197"/>
      <c r="M24" s="199"/>
      <c r="N24"/>
    </row>
    <row r="25" spans="1:14" s="78" customFormat="1" ht="15" customHeight="1" x14ac:dyDescent="0.35">
      <c r="A25" s="188" t="s">
        <v>62</v>
      </c>
      <c r="B25" s="194"/>
      <c r="C25" s="195"/>
      <c r="D25" s="199"/>
      <c r="E25" s="199"/>
      <c r="F25" s="199"/>
      <c r="G25" s="199"/>
      <c r="H25" s="199"/>
      <c r="I25" s="203"/>
      <c r="J25" s="199"/>
      <c r="K25" s="199"/>
      <c r="L25" s="203"/>
      <c r="M25" s="199"/>
      <c r="N25"/>
    </row>
    <row r="26" spans="1:14" s="78" customFormat="1" ht="15" customHeight="1" x14ac:dyDescent="0.3">
      <c r="A26" s="193" t="s">
        <v>54</v>
      </c>
      <c r="B26" s="194"/>
      <c r="C26" s="195"/>
      <c r="D26" s="199">
        <v>5655</v>
      </c>
      <c r="E26" s="199">
        <v>5708</v>
      </c>
      <c r="F26" s="199">
        <v>22480</v>
      </c>
      <c r="G26" s="199">
        <v>5591</v>
      </c>
      <c r="H26" s="199">
        <v>5659</v>
      </c>
      <c r="I26" s="197">
        <v>5669</v>
      </c>
      <c r="J26" s="198">
        <v>0.2</v>
      </c>
      <c r="K26" s="199">
        <v>16771</v>
      </c>
      <c r="L26" s="197">
        <v>16919</v>
      </c>
      <c r="M26" s="198">
        <v>0.9</v>
      </c>
      <c r="N26" s="182"/>
    </row>
    <row r="27" spans="1:14" s="79" customFormat="1" ht="15" customHeight="1" x14ac:dyDescent="0.3">
      <c r="A27" s="193" t="s">
        <v>55</v>
      </c>
      <c r="B27" s="194"/>
      <c r="C27" s="195"/>
      <c r="D27" s="199">
        <v>15215</v>
      </c>
      <c r="E27" s="199">
        <v>15863</v>
      </c>
      <c r="F27" s="199">
        <v>61143</v>
      </c>
      <c r="G27" s="199">
        <v>16081</v>
      </c>
      <c r="H27" s="199">
        <v>15380</v>
      </c>
      <c r="I27" s="197">
        <v>15603</v>
      </c>
      <c r="J27" s="198">
        <v>2.6</v>
      </c>
      <c r="K27" s="199">
        <v>45280</v>
      </c>
      <c r="L27" s="197">
        <v>47064</v>
      </c>
      <c r="M27" s="198">
        <v>3.9</v>
      </c>
      <c r="N27" s="182"/>
    </row>
    <row r="28" spans="1:14" s="78" customFormat="1" ht="15" customHeight="1" x14ac:dyDescent="0.3">
      <c r="A28" s="193" t="s">
        <v>56</v>
      </c>
      <c r="B28" s="189"/>
      <c r="C28" s="195"/>
      <c r="D28" s="199">
        <v>2622</v>
      </c>
      <c r="E28" s="199">
        <v>2577</v>
      </c>
      <c r="F28" s="199">
        <v>10239</v>
      </c>
      <c r="G28" s="199">
        <v>2564</v>
      </c>
      <c r="H28" s="199">
        <v>2633</v>
      </c>
      <c r="I28" s="197">
        <v>2709</v>
      </c>
      <c r="J28" s="198">
        <v>3.3</v>
      </c>
      <c r="K28" s="199">
        <v>7662</v>
      </c>
      <c r="L28" s="197">
        <v>7907</v>
      </c>
      <c r="M28" s="198">
        <v>3.2</v>
      </c>
      <c r="N28" s="182"/>
    </row>
    <row r="29" spans="1:14" s="78" customFormat="1" ht="15" customHeight="1" x14ac:dyDescent="0.3">
      <c r="A29" s="193" t="s">
        <v>57</v>
      </c>
      <c r="B29" s="194"/>
      <c r="C29" s="195"/>
      <c r="D29" s="199">
        <v>958</v>
      </c>
      <c r="E29" s="199">
        <v>1004</v>
      </c>
      <c r="F29" s="199">
        <v>3883</v>
      </c>
      <c r="G29" s="199">
        <v>1008</v>
      </c>
      <c r="H29" s="199">
        <v>1013</v>
      </c>
      <c r="I29" s="197">
        <v>1014</v>
      </c>
      <c r="J29" s="198">
        <v>5.8</v>
      </c>
      <c r="K29" s="199">
        <v>2878</v>
      </c>
      <c r="L29" s="197">
        <v>3034</v>
      </c>
      <c r="M29" s="198">
        <v>5.4</v>
      </c>
      <c r="N29" s="182"/>
    </row>
    <row r="30" spans="1:14" s="78" customFormat="1" ht="15" customHeight="1" x14ac:dyDescent="0.3">
      <c r="A30" s="193" t="s">
        <v>58</v>
      </c>
      <c r="B30" s="194"/>
      <c r="C30" s="195"/>
      <c r="D30" s="199" t="s">
        <v>63</v>
      </c>
      <c r="E30" s="199" t="s">
        <v>63</v>
      </c>
      <c r="F30" s="199" t="s">
        <v>63</v>
      </c>
      <c r="G30" s="199" t="s">
        <v>63</v>
      </c>
      <c r="H30" s="280">
        <v>0</v>
      </c>
      <c r="I30" s="197">
        <v>0</v>
      </c>
      <c r="J30" s="199" t="s">
        <v>63</v>
      </c>
      <c r="K30" s="199" t="s">
        <v>63</v>
      </c>
      <c r="L30" s="197">
        <v>0</v>
      </c>
      <c r="M30" s="199" t="s">
        <v>63</v>
      </c>
      <c r="N30" s="182"/>
    </row>
    <row r="31" spans="1:14" s="78" customFormat="1" ht="15" customHeight="1" x14ac:dyDescent="0.3">
      <c r="A31" s="193" t="s">
        <v>59</v>
      </c>
      <c r="B31" s="194"/>
      <c r="C31" s="195"/>
      <c r="D31" s="199">
        <v>239</v>
      </c>
      <c r="E31" s="199">
        <v>257</v>
      </c>
      <c r="F31" s="199">
        <v>972</v>
      </c>
      <c r="G31" s="199">
        <v>243</v>
      </c>
      <c r="H31" s="199">
        <v>244</v>
      </c>
      <c r="I31" s="197">
        <v>243</v>
      </c>
      <c r="J31" s="198">
        <v>1.6</v>
      </c>
      <c r="K31" s="199">
        <v>715</v>
      </c>
      <c r="L31" s="197">
        <v>729</v>
      </c>
      <c r="M31" s="198">
        <v>2</v>
      </c>
      <c r="N31" s="182"/>
    </row>
    <row r="32" spans="1:14" s="78" customFormat="1" ht="15" customHeight="1" x14ac:dyDescent="0.3">
      <c r="A32" s="193" t="s">
        <v>60</v>
      </c>
      <c r="B32" s="194"/>
      <c r="C32" s="195"/>
      <c r="D32" s="199">
        <v>-562</v>
      </c>
      <c r="E32" s="199">
        <v>-573</v>
      </c>
      <c r="F32" s="199">
        <v>-2179</v>
      </c>
      <c r="G32" s="199">
        <v>-530</v>
      </c>
      <c r="H32" s="199">
        <v>-545</v>
      </c>
      <c r="I32" s="197">
        <v>-569</v>
      </c>
      <c r="J32" s="198">
        <v>-1.2</v>
      </c>
      <c r="K32" s="199">
        <v>-1606</v>
      </c>
      <c r="L32" s="197">
        <v>-1644</v>
      </c>
      <c r="M32" s="198">
        <v>-2.2999999999999998</v>
      </c>
      <c r="N32" s="182"/>
    </row>
    <row r="33" spans="1:14" s="78" customFormat="1" ht="15" customHeight="1" x14ac:dyDescent="0.3">
      <c r="A33" s="188" t="s">
        <v>24</v>
      </c>
      <c r="B33" s="189"/>
      <c r="C33" s="190"/>
      <c r="D33" s="191">
        <v>24127</v>
      </c>
      <c r="E33" s="191">
        <v>24837</v>
      </c>
      <c r="F33" s="191">
        <v>96537</v>
      </c>
      <c r="G33" s="191">
        <v>24957</v>
      </c>
      <c r="H33" s="191">
        <v>24384</v>
      </c>
      <c r="I33" s="200">
        <v>24670</v>
      </c>
      <c r="J33" s="201">
        <v>2.2000000000000002</v>
      </c>
      <c r="K33" s="191">
        <v>71700</v>
      </c>
      <c r="L33" s="200">
        <v>74011</v>
      </c>
      <c r="M33" s="201">
        <v>3.2</v>
      </c>
      <c r="N33" s="182"/>
    </row>
    <row r="34" spans="1:14" s="78" customFormat="1" ht="15" customHeight="1" x14ac:dyDescent="0.35">
      <c r="A34" s="204"/>
      <c r="B34" s="194"/>
      <c r="C34" s="195"/>
      <c r="D34" s="199"/>
      <c r="E34" s="199"/>
      <c r="F34" s="199"/>
      <c r="G34" s="199"/>
      <c r="H34" s="199"/>
      <c r="I34" s="197"/>
      <c r="J34" s="199"/>
      <c r="K34" s="199"/>
      <c r="L34" s="197"/>
      <c r="M34" s="199"/>
      <c r="N34" s="182"/>
    </row>
    <row r="35" spans="1:14" s="78" customFormat="1" ht="15" customHeight="1" x14ac:dyDescent="0.3">
      <c r="A35" s="188" t="s">
        <v>64</v>
      </c>
      <c r="B35" s="194"/>
      <c r="C35" s="195"/>
      <c r="D35" s="199"/>
      <c r="E35" s="199"/>
      <c r="F35" s="199"/>
      <c r="G35" s="199"/>
      <c r="H35" s="199"/>
      <c r="I35" s="197"/>
      <c r="J35" s="199"/>
      <c r="K35" s="199"/>
      <c r="L35" s="197"/>
      <c r="M35" s="199"/>
      <c r="N35" s="182"/>
    </row>
    <row r="36" spans="1:14" s="78" customFormat="1" ht="15" customHeight="1" x14ac:dyDescent="0.3">
      <c r="A36" s="193" t="s">
        <v>54</v>
      </c>
      <c r="B36" s="194"/>
      <c r="C36" s="195"/>
      <c r="D36" s="199">
        <v>2888</v>
      </c>
      <c r="E36" s="199">
        <v>2813</v>
      </c>
      <c r="F36" s="199">
        <v>11138</v>
      </c>
      <c r="G36" s="199">
        <v>2789</v>
      </c>
      <c r="H36" s="199">
        <v>2758</v>
      </c>
      <c r="I36" s="197">
        <v>2895</v>
      </c>
      <c r="J36" s="198">
        <v>0.3</v>
      </c>
      <c r="K36" s="199">
        <v>8325</v>
      </c>
      <c r="L36" s="197">
        <v>8443</v>
      </c>
      <c r="M36" s="198">
        <v>1.4</v>
      </c>
      <c r="N36" s="182"/>
    </row>
    <row r="37" spans="1:14" s="79" customFormat="1" ht="15" customHeight="1" x14ac:dyDescent="0.3">
      <c r="A37" s="193" t="s">
        <v>55</v>
      </c>
      <c r="B37" s="194"/>
      <c r="C37" s="195"/>
      <c r="D37" s="199">
        <v>8458</v>
      </c>
      <c r="E37" s="199">
        <v>8379</v>
      </c>
      <c r="F37" s="199">
        <v>33437</v>
      </c>
      <c r="G37" s="199">
        <v>8853</v>
      </c>
      <c r="H37" s="199">
        <v>8462</v>
      </c>
      <c r="I37" s="197">
        <v>8382</v>
      </c>
      <c r="J37" s="198">
        <v>-0.9</v>
      </c>
      <c r="K37" s="199">
        <v>25058</v>
      </c>
      <c r="L37" s="197">
        <v>25697</v>
      </c>
      <c r="M37" s="198">
        <v>2.6</v>
      </c>
      <c r="N37" s="182"/>
    </row>
    <row r="38" spans="1:14" s="78" customFormat="1" ht="15" customHeight="1" x14ac:dyDescent="0.3">
      <c r="A38" s="193" t="s">
        <v>56</v>
      </c>
      <c r="B38" s="194"/>
      <c r="C38" s="195"/>
      <c r="D38" s="199">
        <v>1306</v>
      </c>
      <c r="E38" s="199">
        <v>1204</v>
      </c>
      <c r="F38" s="199">
        <v>4939</v>
      </c>
      <c r="G38" s="199">
        <v>1270</v>
      </c>
      <c r="H38" s="199">
        <v>1299</v>
      </c>
      <c r="I38" s="197">
        <v>1366</v>
      </c>
      <c r="J38" s="198">
        <v>4.5999999999999996</v>
      </c>
      <c r="K38" s="199">
        <v>3735</v>
      </c>
      <c r="L38" s="197">
        <v>3935</v>
      </c>
      <c r="M38" s="198">
        <v>5.4</v>
      </c>
      <c r="N38" s="182"/>
    </row>
    <row r="39" spans="1:14" s="78" customFormat="1" ht="15" customHeight="1" x14ac:dyDescent="0.3">
      <c r="A39" s="193" t="s">
        <v>57</v>
      </c>
      <c r="B39" s="194"/>
      <c r="C39" s="195"/>
      <c r="D39" s="199">
        <v>125</v>
      </c>
      <c r="E39" s="199">
        <v>127</v>
      </c>
      <c r="F39" s="199">
        <v>462</v>
      </c>
      <c r="G39" s="199">
        <v>104</v>
      </c>
      <c r="H39" s="199">
        <v>119</v>
      </c>
      <c r="I39" s="197">
        <v>150</v>
      </c>
      <c r="J39" s="198">
        <v>20.5</v>
      </c>
      <c r="K39" s="199">
        <v>335</v>
      </c>
      <c r="L39" s="197">
        <v>373</v>
      </c>
      <c r="M39" s="198">
        <v>11.5</v>
      </c>
      <c r="N39" s="182"/>
    </row>
    <row r="40" spans="1:14" s="78" customFormat="1" ht="15" customHeight="1" x14ac:dyDescent="0.3">
      <c r="A40" s="193" t="s">
        <v>58</v>
      </c>
      <c r="B40" s="194"/>
      <c r="C40" s="195"/>
      <c r="D40" s="199">
        <v>-12</v>
      </c>
      <c r="E40" s="199">
        <v>-8</v>
      </c>
      <c r="F40" s="199">
        <v>-32</v>
      </c>
      <c r="G40" s="199">
        <v>-8</v>
      </c>
      <c r="H40" s="199">
        <v>-10</v>
      </c>
      <c r="I40" s="197">
        <v>-9</v>
      </c>
      <c r="J40" s="198">
        <v>25.6</v>
      </c>
      <c r="K40" s="199">
        <v>-23</v>
      </c>
      <c r="L40" s="197">
        <v>-27</v>
      </c>
      <c r="M40" s="198">
        <v>-17.399999999999999</v>
      </c>
      <c r="N40" s="182"/>
    </row>
    <row r="41" spans="1:14" s="78" customFormat="1" ht="15" customHeight="1" x14ac:dyDescent="0.3">
      <c r="A41" s="193" t="s">
        <v>59</v>
      </c>
      <c r="B41" s="194"/>
      <c r="C41" s="195"/>
      <c r="D41" s="199">
        <v>-80</v>
      </c>
      <c r="E41" s="199">
        <v>-248</v>
      </c>
      <c r="F41" s="199">
        <v>-515</v>
      </c>
      <c r="G41" s="199">
        <v>-106</v>
      </c>
      <c r="H41" s="199">
        <v>-98</v>
      </c>
      <c r="I41" s="197">
        <v>-102</v>
      </c>
      <c r="J41" s="198">
        <v>-27.5</v>
      </c>
      <c r="K41" s="199">
        <v>-267</v>
      </c>
      <c r="L41" s="197">
        <v>-307</v>
      </c>
      <c r="M41" s="198">
        <v>-15</v>
      </c>
      <c r="N41" s="182"/>
    </row>
    <row r="42" spans="1:14" s="78" customFormat="1" ht="15.75" customHeight="1" x14ac:dyDescent="0.3">
      <c r="A42" s="193" t="s">
        <v>60</v>
      </c>
      <c r="B42" s="194"/>
      <c r="C42" s="195"/>
      <c r="D42" s="199">
        <v>4</v>
      </c>
      <c r="E42" s="199">
        <v>-2</v>
      </c>
      <c r="F42" s="199">
        <v>-6</v>
      </c>
      <c r="G42" s="199">
        <v>-7</v>
      </c>
      <c r="H42" s="199">
        <v>-2</v>
      </c>
      <c r="I42" s="197">
        <v>-8</v>
      </c>
      <c r="J42" s="198" t="s">
        <v>63</v>
      </c>
      <c r="K42" s="280">
        <v>-5</v>
      </c>
      <c r="L42" s="197">
        <v>-17</v>
      </c>
      <c r="M42" s="198" t="s">
        <v>63</v>
      </c>
      <c r="N42" s="182"/>
    </row>
    <row r="43" spans="1:14" s="78" customFormat="1" ht="15.75" customHeight="1" x14ac:dyDescent="0.35">
      <c r="A43" s="188" t="s">
        <v>24</v>
      </c>
      <c r="B43" s="189"/>
      <c r="C43" s="190"/>
      <c r="D43" s="191">
        <v>12689</v>
      </c>
      <c r="E43" s="191">
        <v>12265</v>
      </c>
      <c r="F43" s="191">
        <v>49423</v>
      </c>
      <c r="G43" s="191">
        <v>12895</v>
      </c>
      <c r="H43" s="191">
        <v>12528</v>
      </c>
      <c r="I43" s="200">
        <v>12675</v>
      </c>
      <c r="J43" s="201">
        <v>-0.1</v>
      </c>
      <c r="K43" s="191">
        <v>37158</v>
      </c>
      <c r="L43" s="200">
        <v>38097</v>
      </c>
      <c r="M43" s="201">
        <v>2.5</v>
      </c>
      <c r="N43" s="183"/>
    </row>
    <row r="44" spans="1:14" s="78" customFormat="1" ht="15.75" customHeight="1" x14ac:dyDescent="0.3">
      <c r="A44" s="193" t="s">
        <v>65</v>
      </c>
      <c r="B44" s="194"/>
      <c r="C44" s="195"/>
      <c r="D44" s="199">
        <v>8187</v>
      </c>
      <c r="E44" s="199">
        <v>7900</v>
      </c>
      <c r="F44" s="199">
        <v>31743</v>
      </c>
      <c r="G44" s="199">
        <v>8323</v>
      </c>
      <c r="H44" s="199">
        <v>8179</v>
      </c>
      <c r="I44" s="197">
        <v>8340</v>
      </c>
      <c r="J44" s="325">
        <v>1.9</v>
      </c>
      <c r="K44" s="199">
        <v>23843</v>
      </c>
      <c r="L44" s="197">
        <v>24843</v>
      </c>
      <c r="M44" s="325">
        <v>4.2</v>
      </c>
      <c r="N44" s="80"/>
    </row>
    <row r="45" spans="1:14" s="78" customFormat="1" ht="15.75" customHeight="1" x14ac:dyDescent="0.35">
      <c r="A45" s="206"/>
      <c r="B45" s="207"/>
      <c r="C45" s="208"/>
      <c r="D45" s="199"/>
      <c r="E45" s="199"/>
      <c r="F45" s="199"/>
      <c r="G45" s="199"/>
      <c r="H45" s="209"/>
      <c r="I45" s="197"/>
      <c r="J45" s="199"/>
      <c r="K45" s="209"/>
      <c r="L45" s="197"/>
      <c r="M45" s="199"/>
      <c r="N45" s="182"/>
    </row>
    <row r="46" spans="1:14" ht="14.25" customHeight="1" x14ac:dyDescent="0.35">
      <c r="A46" s="188" t="s">
        <v>66</v>
      </c>
      <c r="B46" s="194"/>
      <c r="C46" s="195"/>
      <c r="D46" s="199"/>
      <c r="E46" s="199"/>
      <c r="F46" s="199"/>
      <c r="G46" s="199"/>
      <c r="H46" s="199"/>
      <c r="I46" s="197"/>
      <c r="J46" s="199"/>
      <c r="K46" s="199"/>
      <c r="L46" s="197"/>
      <c r="M46" s="199"/>
      <c r="N46" s="182"/>
    </row>
    <row r="47" spans="1:14" ht="15.5" x14ac:dyDescent="0.35">
      <c r="A47" s="193" t="s">
        <v>54</v>
      </c>
      <c r="B47" s="194"/>
      <c r="C47" s="195"/>
      <c r="D47" s="199">
        <v>2731</v>
      </c>
      <c r="E47" s="199">
        <v>2656</v>
      </c>
      <c r="F47" s="199">
        <v>10516</v>
      </c>
      <c r="G47" s="199">
        <v>2634</v>
      </c>
      <c r="H47" s="199">
        <v>2605</v>
      </c>
      <c r="I47" s="197">
        <v>2733</v>
      </c>
      <c r="J47" s="198">
        <v>0.1</v>
      </c>
      <c r="K47" s="199">
        <v>7859</v>
      </c>
      <c r="L47" s="197">
        <v>7972</v>
      </c>
      <c r="M47" s="198">
        <v>1.4</v>
      </c>
      <c r="N47" s="182"/>
    </row>
    <row r="48" spans="1:14" ht="15.5" x14ac:dyDescent="0.35">
      <c r="A48" s="193" t="s">
        <v>55</v>
      </c>
      <c r="B48" s="194"/>
      <c r="C48" s="195"/>
      <c r="D48" s="199">
        <v>7245</v>
      </c>
      <c r="E48" s="199">
        <v>7131</v>
      </c>
      <c r="F48" s="199">
        <v>28545</v>
      </c>
      <c r="G48" s="199">
        <v>7623</v>
      </c>
      <c r="H48" s="199">
        <v>7299</v>
      </c>
      <c r="I48" s="197">
        <v>7195</v>
      </c>
      <c r="J48" s="198">
        <v>-0.7</v>
      </c>
      <c r="K48" s="199">
        <v>21414</v>
      </c>
      <c r="L48" s="197">
        <v>22117</v>
      </c>
      <c r="M48" s="198">
        <v>3.3</v>
      </c>
      <c r="N48" s="182"/>
    </row>
    <row r="49" spans="1:18" ht="15.5" x14ac:dyDescent="0.35">
      <c r="A49" s="193" t="s">
        <v>56</v>
      </c>
      <c r="B49" s="194"/>
      <c r="C49" s="195"/>
      <c r="D49" s="199">
        <v>1180</v>
      </c>
      <c r="E49" s="199">
        <v>1074</v>
      </c>
      <c r="F49" s="199">
        <v>4431</v>
      </c>
      <c r="G49" s="199">
        <v>1141</v>
      </c>
      <c r="H49" s="199">
        <v>1170</v>
      </c>
      <c r="I49" s="197">
        <v>1235</v>
      </c>
      <c r="J49" s="198">
        <v>4.5999999999999996</v>
      </c>
      <c r="K49" s="199">
        <v>3356</v>
      </c>
      <c r="L49" s="197">
        <v>3545</v>
      </c>
      <c r="M49" s="198">
        <v>5.6</v>
      </c>
      <c r="N49" s="182"/>
    </row>
    <row r="50" spans="1:18" ht="15.5" x14ac:dyDescent="0.35">
      <c r="A50" s="193" t="s">
        <v>57</v>
      </c>
      <c r="B50" s="194"/>
      <c r="C50" s="195"/>
      <c r="D50" s="199">
        <v>102</v>
      </c>
      <c r="E50" s="199">
        <v>102</v>
      </c>
      <c r="F50" s="199">
        <v>369</v>
      </c>
      <c r="G50" s="199">
        <v>81</v>
      </c>
      <c r="H50" s="199">
        <v>96</v>
      </c>
      <c r="I50" s="197">
        <v>127</v>
      </c>
      <c r="J50" s="198">
        <v>23.7</v>
      </c>
      <c r="K50" s="199">
        <v>267</v>
      </c>
      <c r="L50" s="197">
        <v>303</v>
      </c>
      <c r="M50" s="198">
        <v>13.7</v>
      </c>
      <c r="N50" s="182"/>
    </row>
    <row r="51" spans="1:18" ht="15.5" x14ac:dyDescent="0.35">
      <c r="A51" s="193" t="s">
        <v>58</v>
      </c>
      <c r="B51" s="194"/>
      <c r="C51" s="195"/>
      <c r="D51" s="199">
        <v>-12</v>
      </c>
      <c r="E51" s="199">
        <v>-8</v>
      </c>
      <c r="F51" s="199">
        <v>-32</v>
      </c>
      <c r="G51" s="199">
        <v>-8</v>
      </c>
      <c r="H51" s="199">
        <v>-10</v>
      </c>
      <c r="I51" s="197">
        <v>-9</v>
      </c>
      <c r="J51" s="198">
        <v>25.6</v>
      </c>
      <c r="K51" s="199">
        <v>-23</v>
      </c>
      <c r="L51" s="197">
        <v>-27</v>
      </c>
      <c r="M51" s="198">
        <v>-17.399999999999999</v>
      </c>
      <c r="N51" s="182"/>
    </row>
    <row r="52" spans="1:18" ht="15.5" x14ac:dyDescent="0.35">
      <c r="A52" s="193" t="s">
        <v>59</v>
      </c>
      <c r="B52" s="194"/>
      <c r="C52" s="195"/>
      <c r="D52" s="199">
        <v>-154</v>
      </c>
      <c r="E52" s="199">
        <v>-321</v>
      </c>
      <c r="F52" s="199">
        <v>-801</v>
      </c>
      <c r="G52" s="199">
        <v>-166</v>
      </c>
      <c r="H52" s="199">
        <v>-157</v>
      </c>
      <c r="I52" s="197">
        <v>-159</v>
      </c>
      <c r="J52" s="198">
        <v>-3.3</v>
      </c>
      <c r="K52" s="199">
        <v>-480</v>
      </c>
      <c r="L52" s="197">
        <v>-482</v>
      </c>
      <c r="M52" s="198">
        <v>-0.4</v>
      </c>
    </row>
    <row r="53" spans="1:18" ht="15.5" x14ac:dyDescent="0.35">
      <c r="A53" s="193" t="s">
        <v>60</v>
      </c>
      <c r="B53" s="194"/>
      <c r="C53" s="195"/>
      <c r="D53" s="199">
        <v>4</v>
      </c>
      <c r="E53" s="199">
        <v>-2</v>
      </c>
      <c r="F53" s="199">
        <v>-6</v>
      </c>
      <c r="G53" s="199">
        <v>-7</v>
      </c>
      <c r="H53" s="199">
        <v>-2</v>
      </c>
      <c r="I53" s="197">
        <v>-8</v>
      </c>
      <c r="J53" s="198" t="s">
        <v>63</v>
      </c>
      <c r="K53" s="199">
        <v>-4</v>
      </c>
      <c r="L53" s="197">
        <v>-17</v>
      </c>
      <c r="M53" s="198" t="s">
        <v>63</v>
      </c>
    </row>
    <row r="54" spans="1:18" x14ac:dyDescent="0.35">
      <c r="A54" s="188" t="s">
        <v>24</v>
      </c>
      <c r="B54" s="189"/>
      <c r="C54" s="190"/>
      <c r="D54" s="191">
        <v>11096</v>
      </c>
      <c r="E54" s="191">
        <v>10632</v>
      </c>
      <c r="F54" s="191">
        <v>43021</v>
      </c>
      <c r="G54" s="191">
        <v>11297</v>
      </c>
      <c r="H54" s="191">
        <v>10999</v>
      </c>
      <c r="I54" s="200">
        <v>11115</v>
      </c>
      <c r="J54" s="201">
        <v>0.2</v>
      </c>
      <c r="K54" s="191">
        <v>32389</v>
      </c>
      <c r="L54" s="200">
        <v>33411</v>
      </c>
      <c r="M54" s="201">
        <v>3.2</v>
      </c>
      <c r="P54" s="78"/>
      <c r="R54" s="78"/>
    </row>
    <row r="55" spans="1:18" s="78" customFormat="1" ht="15.75" customHeight="1" x14ac:dyDescent="0.3">
      <c r="A55" s="193" t="s">
        <v>67</v>
      </c>
      <c r="B55" s="194"/>
      <c r="C55" s="195"/>
      <c r="D55" s="199">
        <v>7216</v>
      </c>
      <c r="E55" s="199">
        <v>6895</v>
      </c>
      <c r="F55" s="199">
        <v>27839</v>
      </c>
      <c r="G55" s="199">
        <v>7341</v>
      </c>
      <c r="H55" s="199">
        <v>7229</v>
      </c>
      <c r="I55" s="203">
        <v>7369</v>
      </c>
      <c r="J55" s="326">
        <v>2.1</v>
      </c>
      <c r="K55" s="199">
        <v>20944</v>
      </c>
      <c r="L55" s="203">
        <v>21940</v>
      </c>
      <c r="M55" s="326">
        <v>4.8</v>
      </c>
      <c r="N55" s="80"/>
    </row>
    <row r="56" spans="1:18" ht="13.4" customHeight="1" x14ac:dyDescent="0.35">
      <c r="J56" s="83"/>
    </row>
    <row r="57" spans="1:18" ht="15.5" x14ac:dyDescent="0.35">
      <c r="A57" s="84"/>
    </row>
    <row r="58" spans="1:18" x14ac:dyDescent="0.35">
      <c r="A58" s="85"/>
      <c r="B58" s="85"/>
      <c r="C58" s="86"/>
      <c r="D58" s="87"/>
      <c r="E58" s="87"/>
      <c r="F58" s="87"/>
      <c r="G58" s="87"/>
      <c r="H58" s="87"/>
      <c r="I58" s="87"/>
      <c r="J58" s="87"/>
      <c r="K58" s="87"/>
      <c r="L58" s="87"/>
      <c r="M58" s="87"/>
    </row>
  </sheetData>
  <dataConsolidate/>
  <conditionalFormatting sqref="D58:M58">
    <cfRule type="cellIs" dxfId="60" priority="49" operator="notEqual">
      <formula>0</formula>
    </cfRule>
  </conditionalFormatting>
  <conditionalFormatting sqref="I7:I14 I16:I24 L17:L24 I26:I54 L26:L54">
    <cfRule type="expression" dxfId="59" priority="51">
      <formula>I$53="A"</formula>
    </cfRule>
  </conditionalFormatting>
  <conditionalFormatting sqref="L7:L14">
    <cfRule type="expression" dxfId="58" priority="25">
      <formula>L$53="A"</formula>
    </cfRule>
  </conditionalFormatting>
  <conditionalFormatting sqref="L19">
    <cfRule type="expression" dxfId="57" priority="44">
      <formula>L$53="A"</formula>
    </cfRule>
  </conditionalFormatting>
  <conditionalFormatting sqref="L28">
    <cfRule type="expression" dxfId="56" priority="37">
      <formula>L$53="A"</formula>
    </cfRule>
  </conditionalFormatting>
  <hyperlinks>
    <hyperlink ref="M1" location="Content!A1" display="Back to Content" xr:uid="{F3BCDB7B-980E-454B-86C1-5EF0DFD2B217}"/>
  </hyperlinks>
  <pageMargins left="0.39370078740157483" right="0.39370078740157483" top="0.51181102362204722" bottom="0.27559055118110237" header="0" footer="0.19685039370078741"/>
  <pageSetup paperSize="9" scale="51" orientation="portrait"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307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3" r:id="rId5" name="CustomMemberDispatchertb1"/>
      </mc:Fallback>
    </mc:AlternateContent>
    <mc:AlternateContent xmlns:mc="http://schemas.openxmlformats.org/markup-compatibility/2006">
      <mc:Choice Requires="x14">
        <control shapeId="3074"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4" r:id="rId7" name="FPMExcelClientSheetOptionstb1"/>
      </mc:Fallback>
    </mc:AlternateContent>
    <mc:AlternateContent xmlns:mc="http://schemas.openxmlformats.org/markup-compatibility/2006">
      <mc:Choice Requires="x14">
        <control shapeId="307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075" r:id="rId8"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6B2-8228-4E27-9005-F0250BB17CD4}">
  <sheetPr codeName="Tabelle32"/>
  <dimension ref="A1:N37"/>
  <sheetViews>
    <sheetView showGridLines="0" zoomScale="70" zoomScaleNormal="70" zoomScaleSheetLayoutView="70" zoomScalePageLayoutView="30" workbookViewId="0"/>
  </sheetViews>
  <sheetFormatPr baseColWidth="10" defaultColWidth="11.08984375" defaultRowHeight="14.5" x14ac:dyDescent="0.35"/>
  <cols>
    <col min="1" max="1" width="44.453125" customWidth="1"/>
    <col min="2" max="2" width="10.1796875" customWidth="1"/>
    <col min="3" max="3" width="5.54296875" style="82" customWidth="1"/>
    <col min="4" max="13" width="12.54296875" customWidth="1"/>
  </cols>
  <sheetData>
    <row r="1" spans="1:14" s="89" customFormat="1" ht="37.4" customHeight="1" x14ac:dyDescent="0.65">
      <c r="A1" s="104" t="s">
        <v>24</v>
      </c>
      <c r="B1" s="5"/>
      <c r="C1" s="82"/>
      <c r="D1" s="88"/>
      <c r="E1" s="88"/>
      <c r="H1" s="88"/>
      <c r="I1" s="88"/>
      <c r="K1" s="62"/>
      <c r="L1" s="62"/>
      <c r="M1" s="62" t="s">
        <v>50</v>
      </c>
    </row>
    <row r="2" spans="1:14" s="78" customFormat="1" ht="31.4" customHeight="1" x14ac:dyDescent="0.75">
      <c r="A2" s="107" t="s">
        <v>68</v>
      </c>
      <c r="C2" s="82"/>
      <c r="D2" s="91"/>
      <c r="E2" s="91"/>
      <c r="H2" s="91"/>
      <c r="I2" s="91"/>
      <c r="J2" s="92"/>
      <c r="K2" s="92"/>
      <c r="L2" s="92"/>
      <c r="M2" s="92"/>
    </row>
    <row r="3" spans="1:14" s="78" customFormat="1" ht="24.75" customHeight="1" x14ac:dyDescent="0.75">
      <c r="A3" s="90"/>
      <c r="B3"/>
      <c r="C3" s="82"/>
      <c r="D3" s="91"/>
      <c r="E3" s="91"/>
      <c r="H3" s="91"/>
      <c r="I3" s="91"/>
      <c r="J3" s="92"/>
      <c r="K3" s="92"/>
      <c r="L3" s="92"/>
      <c r="M3" s="92"/>
    </row>
    <row r="4" spans="1:14" s="78" customFormat="1" ht="55.75" customHeight="1" x14ac:dyDescent="0.4">
      <c r="A4"/>
      <c r="B4"/>
      <c r="C4" s="93" t="s">
        <v>51</v>
      </c>
      <c r="D4" s="94" t="s">
        <v>214</v>
      </c>
      <c r="E4" s="94" t="s">
        <v>223</v>
      </c>
      <c r="F4" s="94" t="s">
        <v>224</v>
      </c>
      <c r="G4" s="94" t="s">
        <v>225</v>
      </c>
      <c r="H4" s="94" t="s">
        <v>226</v>
      </c>
      <c r="I4" s="73" t="s">
        <v>227</v>
      </c>
      <c r="J4" s="94" t="s">
        <v>52</v>
      </c>
      <c r="K4" s="94" t="s">
        <v>215</v>
      </c>
      <c r="L4" s="73" t="s">
        <v>228</v>
      </c>
      <c r="M4" s="94" t="s">
        <v>52</v>
      </c>
    </row>
    <row r="5" spans="1:14" s="78" customFormat="1" ht="3" hidden="1" customHeight="1" x14ac:dyDescent="0.35">
      <c r="A5"/>
      <c r="B5"/>
      <c r="C5" s="82"/>
      <c r="D5" s="91"/>
      <c r="E5" s="91"/>
      <c r="F5" s="91"/>
      <c r="G5" s="91"/>
      <c r="H5" s="91"/>
      <c r="I5" s="91"/>
      <c r="J5" s="92"/>
      <c r="K5" s="91"/>
      <c r="L5" s="91"/>
      <c r="M5" s="92"/>
    </row>
    <row r="6" spans="1:14" s="78" customFormat="1" ht="30" customHeight="1" x14ac:dyDescent="0.35">
      <c r="A6" s="210" t="s">
        <v>69</v>
      </c>
      <c r="B6" s="189"/>
      <c r="C6" s="211"/>
      <c r="D6" s="212"/>
      <c r="E6" s="212"/>
      <c r="F6" s="212"/>
      <c r="G6" s="212"/>
      <c r="H6" s="212"/>
      <c r="I6" s="213"/>
      <c r="J6" s="201"/>
      <c r="K6" s="212"/>
      <c r="L6" s="213"/>
      <c r="M6" s="201"/>
    </row>
    <row r="7" spans="1:14" s="78" customFormat="1" ht="15.75" customHeight="1" x14ac:dyDescent="0.3">
      <c r="A7" s="193" t="s">
        <v>54</v>
      </c>
      <c r="B7" s="194"/>
      <c r="C7" s="195"/>
      <c r="D7" s="214">
        <v>42.2</v>
      </c>
      <c r="E7" s="214">
        <v>40.4</v>
      </c>
      <c r="F7" s="214">
        <v>40.9</v>
      </c>
      <c r="G7" s="214">
        <v>42.4</v>
      </c>
      <c r="H7" s="214">
        <v>41.4</v>
      </c>
      <c r="I7" s="215">
        <v>43.1</v>
      </c>
      <c r="J7" s="216">
        <v>0.9</v>
      </c>
      <c r="K7" s="214">
        <v>41.1</v>
      </c>
      <c r="L7" s="215">
        <v>42.3</v>
      </c>
      <c r="M7" s="216">
        <v>1.2</v>
      </c>
    </row>
    <row r="8" spans="1:14" s="79" customFormat="1" ht="15.75" customHeight="1" x14ac:dyDescent="0.3">
      <c r="A8" s="193" t="s">
        <v>55</v>
      </c>
      <c r="B8" s="194"/>
      <c r="C8" s="195"/>
      <c r="D8" s="214">
        <v>39.6</v>
      </c>
      <c r="E8" s="214">
        <v>34.799999999999997</v>
      </c>
      <c r="F8" s="214">
        <v>38</v>
      </c>
      <c r="G8" s="214">
        <v>38.5</v>
      </c>
      <c r="H8" s="214">
        <v>39.200000000000003</v>
      </c>
      <c r="I8" s="215">
        <v>38.299999999999997</v>
      </c>
      <c r="J8" s="216">
        <v>-1.3</v>
      </c>
      <c r="K8" s="214">
        <v>39.200000000000003</v>
      </c>
      <c r="L8" s="215">
        <v>38.700000000000003</v>
      </c>
      <c r="M8" s="216">
        <v>-0.5</v>
      </c>
    </row>
    <row r="9" spans="1:14" s="78" customFormat="1" ht="15.75" customHeight="1" x14ac:dyDescent="0.3">
      <c r="A9" s="193" t="s">
        <v>56</v>
      </c>
      <c r="B9" s="217"/>
      <c r="C9" s="195"/>
      <c r="D9" s="214">
        <v>37.9</v>
      </c>
      <c r="E9" s="214">
        <v>33.5</v>
      </c>
      <c r="F9" s="214">
        <v>35.9</v>
      </c>
      <c r="G9" s="214">
        <v>37.4</v>
      </c>
      <c r="H9" s="214">
        <v>37.5</v>
      </c>
      <c r="I9" s="215">
        <v>38.799999999999997</v>
      </c>
      <c r="J9" s="216">
        <v>0.9</v>
      </c>
      <c r="K9" s="214">
        <v>36.700000000000003</v>
      </c>
      <c r="L9" s="215">
        <v>37.9</v>
      </c>
      <c r="M9" s="216">
        <v>1.2</v>
      </c>
    </row>
    <row r="10" spans="1:14" s="78" customFormat="1" ht="15.75" customHeight="1" x14ac:dyDescent="0.3">
      <c r="A10" s="193" t="s">
        <v>57</v>
      </c>
      <c r="B10" s="194"/>
      <c r="C10" s="195"/>
      <c r="D10" s="214">
        <v>10.3</v>
      </c>
      <c r="E10" s="214">
        <v>9.8000000000000007</v>
      </c>
      <c r="F10" s="214">
        <v>9.1999999999999993</v>
      </c>
      <c r="G10" s="214">
        <v>8</v>
      </c>
      <c r="H10" s="214">
        <v>9.5</v>
      </c>
      <c r="I10" s="215">
        <v>12.5</v>
      </c>
      <c r="J10" s="216">
        <v>2.2000000000000002</v>
      </c>
      <c r="K10" s="214">
        <v>9</v>
      </c>
      <c r="L10" s="215">
        <v>10</v>
      </c>
      <c r="M10" s="216">
        <v>1</v>
      </c>
    </row>
    <row r="11" spans="1:14" s="78" customFormat="1" ht="15.75" customHeight="1" x14ac:dyDescent="0.3">
      <c r="A11" s="193" t="s">
        <v>58</v>
      </c>
      <c r="B11" s="194"/>
      <c r="C11" s="195"/>
      <c r="D11" s="214" t="s">
        <v>63</v>
      </c>
      <c r="E11" s="214" t="s">
        <v>63</v>
      </c>
      <c r="F11" s="214" t="s">
        <v>63</v>
      </c>
      <c r="G11" s="214" t="s">
        <v>63</v>
      </c>
      <c r="H11" s="214" t="s">
        <v>63</v>
      </c>
      <c r="I11" s="215" t="s">
        <v>63</v>
      </c>
      <c r="J11" s="216" t="s">
        <v>63</v>
      </c>
      <c r="K11" s="214" t="s">
        <v>63</v>
      </c>
      <c r="L11" s="215" t="s">
        <v>63</v>
      </c>
      <c r="M11" s="216" t="s">
        <v>63</v>
      </c>
      <c r="N11" s="320"/>
    </row>
    <row r="12" spans="1:14" s="78" customFormat="1" ht="15.75" customHeight="1" x14ac:dyDescent="0.3">
      <c r="A12" s="193" t="s">
        <v>59</v>
      </c>
      <c r="B12" s="194"/>
      <c r="C12" s="195"/>
      <c r="D12" s="214">
        <v>-27.9</v>
      </c>
      <c r="E12" s="214">
        <v>-56.6</v>
      </c>
      <c r="F12" s="214">
        <v>-36</v>
      </c>
      <c r="G12" s="214">
        <v>-30.2</v>
      </c>
      <c r="H12" s="214">
        <v>-28.5</v>
      </c>
      <c r="I12" s="215">
        <v>-29.6</v>
      </c>
      <c r="J12" s="216">
        <v>-1.7</v>
      </c>
      <c r="K12" s="214">
        <v>-28.9</v>
      </c>
      <c r="L12" s="215">
        <v>-29.4</v>
      </c>
      <c r="M12" s="216">
        <v>-0.5</v>
      </c>
    </row>
    <row r="13" spans="1:14" s="78" customFormat="1" ht="15.75" customHeight="1" x14ac:dyDescent="0.3">
      <c r="A13" s="188" t="s">
        <v>24</v>
      </c>
      <c r="B13" s="189"/>
      <c r="C13" s="190"/>
      <c r="D13" s="218">
        <v>38.9</v>
      </c>
      <c r="E13" s="218">
        <v>34.4</v>
      </c>
      <c r="F13" s="218">
        <v>37.200000000000003</v>
      </c>
      <c r="G13" s="218">
        <v>38</v>
      </c>
      <c r="H13" s="218">
        <v>38.4</v>
      </c>
      <c r="I13" s="219">
        <v>38.4</v>
      </c>
      <c r="J13" s="220">
        <v>-0.5</v>
      </c>
      <c r="K13" s="218">
        <v>38.200000000000003</v>
      </c>
      <c r="L13" s="219">
        <v>38.200000000000003</v>
      </c>
      <c r="M13" s="220">
        <v>0</v>
      </c>
    </row>
    <row r="14" spans="1:14" s="78" customFormat="1" ht="15.75" customHeight="1" x14ac:dyDescent="0.3">
      <c r="A14" s="202"/>
      <c r="B14" s="194"/>
      <c r="C14" s="190"/>
      <c r="D14" s="218"/>
      <c r="E14" s="218"/>
      <c r="F14" s="218"/>
      <c r="G14" s="218"/>
      <c r="H14" s="218"/>
      <c r="I14" s="203"/>
      <c r="J14" s="216"/>
      <c r="K14" s="218"/>
      <c r="L14" s="203"/>
      <c r="M14" s="216"/>
    </row>
    <row r="15" spans="1:14" s="78" customFormat="1" ht="15.75" customHeight="1" x14ac:dyDescent="0.3">
      <c r="A15" s="188" t="s">
        <v>70</v>
      </c>
      <c r="B15" s="194"/>
      <c r="C15" s="190"/>
      <c r="D15" s="218"/>
      <c r="E15" s="218"/>
      <c r="F15" s="218"/>
      <c r="G15" s="218"/>
      <c r="H15" s="218"/>
      <c r="I15" s="221"/>
      <c r="J15" s="220"/>
      <c r="K15" s="218"/>
      <c r="L15" s="221"/>
      <c r="M15" s="220"/>
    </row>
    <row r="16" spans="1:14" s="78" customFormat="1" ht="15.75" customHeight="1" x14ac:dyDescent="0.3">
      <c r="A16" s="222" t="s">
        <v>54</v>
      </c>
      <c r="B16" s="194"/>
      <c r="C16" s="195"/>
      <c r="D16" s="199">
        <v>1084</v>
      </c>
      <c r="E16" s="199">
        <v>1145</v>
      </c>
      <c r="F16" s="199">
        <v>4782</v>
      </c>
      <c r="G16" s="199">
        <v>1249</v>
      </c>
      <c r="H16" s="199">
        <v>1013</v>
      </c>
      <c r="I16" s="197">
        <v>1035</v>
      </c>
      <c r="J16" s="198">
        <v>-4.5</v>
      </c>
      <c r="K16" s="199">
        <v>3637</v>
      </c>
      <c r="L16" s="197">
        <v>3297</v>
      </c>
      <c r="M16" s="198">
        <v>-9.4</v>
      </c>
    </row>
    <row r="17" spans="1:14" s="79" customFormat="1" ht="15.75" customHeight="1" x14ac:dyDescent="0.3">
      <c r="A17" s="222" t="s">
        <v>55</v>
      </c>
      <c r="B17" s="194"/>
      <c r="C17" s="195"/>
      <c r="D17" s="199">
        <v>4011</v>
      </c>
      <c r="E17" s="199">
        <v>2881</v>
      </c>
      <c r="F17" s="199">
        <v>11410</v>
      </c>
      <c r="G17" s="199">
        <v>2390</v>
      </c>
      <c r="H17" s="199">
        <v>2838</v>
      </c>
      <c r="I17" s="197">
        <v>3655</v>
      </c>
      <c r="J17" s="198">
        <v>-8.9</v>
      </c>
      <c r="K17" s="199">
        <v>8529</v>
      </c>
      <c r="L17" s="197">
        <v>8883</v>
      </c>
      <c r="M17" s="198">
        <v>4.0999999999999996</v>
      </c>
    </row>
    <row r="18" spans="1:14" s="78" customFormat="1" ht="15.75" customHeight="1" x14ac:dyDescent="0.3">
      <c r="A18" s="222" t="s">
        <v>56</v>
      </c>
      <c r="B18" s="194"/>
      <c r="C18" s="195"/>
      <c r="D18" s="199">
        <v>449</v>
      </c>
      <c r="E18" s="199">
        <v>488</v>
      </c>
      <c r="F18" s="199">
        <v>1919</v>
      </c>
      <c r="G18" s="199">
        <v>575</v>
      </c>
      <c r="H18" s="199">
        <v>606</v>
      </c>
      <c r="I18" s="197">
        <v>440</v>
      </c>
      <c r="J18" s="198">
        <v>-2.1</v>
      </c>
      <c r="K18" s="199">
        <v>1430</v>
      </c>
      <c r="L18" s="197">
        <v>1622</v>
      </c>
      <c r="M18" s="198">
        <v>13.4</v>
      </c>
    </row>
    <row r="19" spans="1:14" s="78" customFormat="1" ht="15.75" customHeight="1" x14ac:dyDescent="0.3">
      <c r="A19" s="222" t="s">
        <v>57</v>
      </c>
      <c r="B19" s="194"/>
      <c r="C19" s="195"/>
      <c r="D19" s="199">
        <v>47</v>
      </c>
      <c r="E19" s="199">
        <v>59</v>
      </c>
      <c r="F19" s="199">
        <v>229</v>
      </c>
      <c r="G19" s="199">
        <v>57</v>
      </c>
      <c r="H19" s="199">
        <v>47</v>
      </c>
      <c r="I19" s="197">
        <v>47</v>
      </c>
      <c r="J19" s="198">
        <v>1.4</v>
      </c>
      <c r="K19" s="199">
        <v>170</v>
      </c>
      <c r="L19" s="197">
        <v>151</v>
      </c>
      <c r="M19" s="198">
        <v>-11.3</v>
      </c>
    </row>
    <row r="20" spans="1:14" s="78" customFormat="1" ht="15.75" customHeight="1" x14ac:dyDescent="0.3">
      <c r="A20" s="193" t="s">
        <v>58</v>
      </c>
      <c r="B20" s="194"/>
      <c r="C20" s="195"/>
      <c r="D20" s="199">
        <v>1</v>
      </c>
      <c r="E20" s="199">
        <v>2</v>
      </c>
      <c r="F20" s="199">
        <v>4</v>
      </c>
      <c r="G20" s="199">
        <v>1</v>
      </c>
      <c r="H20" s="199">
        <v>1</v>
      </c>
      <c r="I20" s="197">
        <v>1</v>
      </c>
      <c r="J20" s="198">
        <v>-15.7</v>
      </c>
      <c r="K20" s="199">
        <v>2</v>
      </c>
      <c r="L20" s="197">
        <v>2</v>
      </c>
      <c r="M20" s="198">
        <v>-10.199999999999999</v>
      </c>
    </row>
    <row r="21" spans="1:14" s="78" customFormat="1" ht="15.75" customHeight="1" x14ac:dyDescent="0.3">
      <c r="A21" s="193" t="s">
        <v>59</v>
      </c>
      <c r="B21" s="194"/>
      <c r="C21" s="195"/>
      <c r="D21" s="199">
        <v>202</v>
      </c>
      <c r="E21" s="199">
        <v>236</v>
      </c>
      <c r="F21" s="199">
        <v>833</v>
      </c>
      <c r="G21" s="199">
        <v>210</v>
      </c>
      <c r="H21" s="199">
        <v>217</v>
      </c>
      <c r="I21" s="197">
        <v>204</v>
      </c>
      <c r="J21" s="198">
        <v>1.1000000000000001</v>
      </c>
      <c r="K21" s="199">
        <v>597</v>
      </c>
      <c r="L21" s="197">
        <v>631</v>
      </c>
      <c r="M21" s="198">
        <v>5.7</v>
      </c>
    </row>
    <row r="22" spans="1:14" s="78" customFormat="1" ht="15.75" customHeight="1" x14ac:dyDescent="0.3">
      <c r="A22" s="193" t="s">
        <v>60</v>
      </c>
      <c r="B22" s="194"/>
      <c r="C22" s="195"/>
      <c r="D22" s="199">
        <v>-1</v>
      </c>
      <c r="E22" s="199">
        <v>-10</v>
      </c>
      <c r="F22" s="280">
        <v>-6</v>
      </c>
      <c r="G22" s="199">
        <v>-1</v>
      </c>
      <c r="H22" s="199">
        <v>3</v>
      </c>
      <c r="I22" s="197">
        <v>-0.49887500000000001</v>
      </c>
      <c r="J22" s="198">
        <v>39.799999999999997</v>
      </c>
      <c r="K22" s="199">
        <v>5</v>
      </c>
      <c r="L22" s="197">
        <v>1</v>
      </c>
      <c r="M22" s="198">
        <v>-74.5</v>
      </c>
      <c r="N22" s="184"/>
    </row>
    <row r="23" spans="1:14" s="78" customFormat="1" ht="15.75" customHeight="1" x14ac:dyDescent="0.3">
      <c r="A23" s="223" t="s">
        <v>24</v>
      </c>
      <c r="B23" s="189"/>
      <c r="C23" s="191">
        <v>1</v>
      </c>
      <c r="D23" s="191">
        <v>5793</v>
      </c>
      <c r="E23" s="191">
        <v>4801</v>
      </c>
      <c r="F23" s="191">
        <v>19171</v>
      </c>
      <c r="G23" s="191">
        <v>4480</v>
      </c>
      <c r="H23" s="191">
        <v>4724</v>
      </c>
      <c r="I23" s="200">
        <v>5381</v>
      </c>
      <c r="J23" s="201">
        <v>-7.1</v>
      </c>
      <c r="K23" s="191">
        <v>14370</v>
      </c>
      <c r="L23" s="200">
        <v>14586</v>
      </c>
      <c r="M23" s="201">
        <v>1.5</v>
      </c>
    </row>
    <row r="24" spans="1:14" s="78" customFormat="1" ht="15.75" customHeight="1" x14ac:dyDescent="0.3">
      <c r="A24" s="193" t="s">
        <v>71</v>
      </c>
      <c r="B24" s="189"/>
      <c r="C24" s="190"/>
      <c r="D24" s="199">
        <v>2192</v>
      </c>
      <c r="E24" s="199">
        <v>785</v>
      </c>
      <c r="F24" s="199">
        <v>3209</v>
      </c>
      <c r="G24" s="199">
        <v>137</v>
      </c>
      <c r="H24" s="199">
        <v>854</v>
      </c>
      <c r="I24" s="203">
        <v>61</v>
      </c>
      <c r="J24" s="198">
        <v>-97.2</v>
      </c>
      <c r="K24" s="199">
        <v>2424</v>
      </c>
      <c r="L24" s="203">
        <v>1052</v>
      </c>
      <c r="M24" s="198">
        <v>-56.6</v>
      </c>
    </row>
    <row r="25" spans="1:14" s="78" customFormat="1" ht="15.75" customHeight="1" x14ac:dyDescent="0.3">
      <c r="A25" s="222"/>
      <c r="B25" s="189"/>
      <c r="C25" s="195"/>
      <c r="D25" s="224"/>
      <c r="E25" s="224"/>
      <c r="F25" s="224"/>
      <c r="G25" s="224"/>
      <c r="H25" s="224"/>
      <c r="I25" s="225"/>
      <c r="J25" s="198"/>
      <c r="K25" s="224"/>
      <c r="L25" s="225"/>
      <c r="M25" s="198"/>
    </row>
    <row r="26" spans="1:14" s="78" customFormat="1" ht="15.75" customHeight="1" x14ac:dyDescent="0.35">
      <c r="A26" s="188" t="s">
        <v>72</v>
      </c>
      <c r="B26" s="194"/>
      <c r="C26" s="226"/>
      <c r="D26" s="194"/>
      <c r="E26" s="194"/>
      <c r="F26" s="194"/>
      <c r="G26" s="194"/>
      <c r="H26" s="194"/>
      <c r="I26" s="227"/>
      <c r="J26" s="205"/>
      <c r="K26" s="194"/>
      <c r="L26" s="227"/>
      <c r="M26" s="205"/>
    </row>
    <row r="27" spans="1:14" s="78" customFormat="1" ht="15" customHeight="1" x14ac:dyDescent="0.3">
      <c r="A27" s="193" t="s">
        <v>73</v>
      </c>
      <c r="B27" s="189"/>
      <c r="C27" s="190"/>
      <c r="D27" s="199">
        <v>2335</v>
      </c>
      <c r="E27" s="199">
        <v>2346</v>
      </c>
      <c r="F27" s="199">
        <v>9397</v>
      </c>
      <c r="G27" s="199">
        <v>2442</v>
      </c>
      <c r="H27" s="199">
        <v>2504</v>
      </c>
      <c r="I27" s="197">
        <v>2670</v>
      </c>
      <c r="J27" s="228">
        <v>14.3</v>
      </c>
      <c r="K27" s="199">
        <v>7051</v>
      </c>
      <c r="L27" s="197">
        <v>7617</v>
      </c>
      <c r="M27" s="228">
        <v>8</v>
      </c>
    </row>
    <row r="28" spans="1:14" s="78" customFormat="1" ht="15.75" customHeight="1" x14ac:dyDescent="0.3">
      <c r="A28" s="222" t="s">
        <v>74</v>
      </c>
      <c r="B28" s="194"/>
      <c r="C28" s="195"/>
      <c r="D28" s="199">
        <v>2957</v>
      </c>
      <c r="E28" s="199">
        <v>4182</v>
      </c>
      <c r="F28" s="199">
        <v>11209</v>
      </c>
      <c r="G28" s="199">
        <v>2845</v>
      </c>
      <c r="H28" s="199">
        <v>2615</v>
      </c>
      <c r="I28" s="197">
        <v>2427</v>
      </c>
      <c r="J28" s="198">
        <v>-17.899999999999999</v>
      </c>
      <c r="K28" s="199">
        <v>7027</v>
      </c>
      <c r="L28" s="197">
        <v>7886</v>
      </c>
      <c r="M28" s="198">
        <v>12.2</v>
      </c>
    </row>
    <row r="29" spans="1:14" s="78" customFormat="1" ht="30" customHeight="1" x14ac:dyDescent="0.35">
      <c r="A29" s="223" t="s">
        <v>75</v>
      </c>
      <c r="B29" s="189"/>
      <c r="C29" s="230">
        <v>2</v>
      </c>
      <c r="D29" s="229">
        <v>7242</v>
      </c>
      <c r="E29" s="229">
        <v>5250</v>
      </c>
      <c r="F29" s="229">
        <v>24102</v>
      </c>
      <c r="G29" s="229">
        <v>6858</v>
      </c>
      <c r="H29" s="229">
        <v>5998</v>
      </c>
      <c r="I29" s="227">
        <v>6793</v>
      </c>
      <c r="J29" s="179">
        <v>-6.2</v>
      </c>
      <c r="K29" s="229">
        <v>18852</v>
      </c>
      <c r="L29" s="227">
        <v>19648</v>
      </c>
      <c r="M29" s="179">
        <v>4.2</v>
      </c>
    </row>
    <row r="30" spans="1:14" s="78" customFormat="1" ht="15" customHeight="1" x14ac:dyDescent="0.3">
      <c r="A30" s="193" t="s">
        <v>76</v>
      </c>
      <c r="B30" s="189"/>
      <c r="C30" s="195">
        <v>2</v>
      </c>
      <c r="D30" s="199">
        <v>4276</v>
      </c>
      <c r="E30" s="199">
        <v>2881</v>
      </c>
      <c r="F30" s="199">
        <v>13873</v>
      </c>
      <c r="G30" s="199">
        <v>4191</v>
      </c>
      <c r="H30" s="199">
        <v>3395</v>
      </c>
      <c r="I30" s="197">
        <v>4230</v>
      </c>
      <c r="J30" s="327">
        <v>-1.1000000000000001</v>
      </c>
      <c r="K30" s="199">
        <v>10992</v>
      </c>
      <c r="L30" s="197">
        <v>11816</v>
      </c>
      <c r="M30" s="327">
        <v>7.5</v>
      </c>
      <c r="N30" s="185"/>
    </row>
    <row r="31" spans="1:14" s="78" customFormat="1" ht="33.75" customHeight="1" x14ac:dyDescent="0.35">
      <c r="A31" s="223" t="s">
        <v>77</v>
      </c>
      <c r="B31" s="189"/>
      <c r="C31" s="230">
        <v>2</v>
      </c>
      <c r="D31" s="229">
        <v>6189</v>
      </c>
      <c r="E31" s="229">
        <v>4030</v>
      </c>
      <c r="F31" s="229">
        <v>19156</v>
      </c>
      <c r="G31" s="229">
        <v>5650</v>
      </c>
      <c r="H31" s="229">
        <v>4878</v>
      </c>
      <c r="I31" s="227">
        <v>5622</v>
      </c>
      <c r="J31" s="179">
        <v>-9.1999999999999993</v>
      </c>
      <c r="K31" s="229">
        <v>15126</v>
      </c>
      <c r="L31" s="227">
        <v>16149</v>
      </c>
      <c r="M31" s="179">
        <v>6.8</v>
      </c>
      <c r="N31" s="186"/>
    </row>
    <row r="32" spans="1:14" s="78" customFormat="1" ht="15" customHeight="1" x14ac:dyDescent="0.3">
      <c r="A32" s="193" t="s">
        <v>78</v>
      </c>
      <c r="B32" s="189"/>
      <c r="C32" s="195">
        <v>2</v>
      </c>
      <c r="D32" s="199">
        <v>3605</v>
      </c>
      <c r="E32" s="199">
        <v>2113</v>
      </c>
      <c r="F32" s="199">
        <v>10809</v>
      </c>
      <c r="G32" s="199">
        <v>3425</v>
      </c>
      <c r="H32" s="199">
        <v>2678</v>
      </c>
      <c r="I32" s="197">
        <v>3472</v>
      </c>
      <c r="J32" s="327">
        <v>-3.7</v>
      </c>
      <c r="K32" s="199">
        <v>8697</v>
      </c>
      <c r="L32" s="197">
        <v>9574</v>
      </c>
      <c r="M32" s="327">
        <v>10.1</v>
      </c>
      <c r="N32" s="80"/>
    </row>
    <row r="33" spans="1:14" s="78" customFormat="1" ht="15" customHeight="1" x14ac:dyDescent="0.35">
      <c r="A33" s="188" t="s">
        <v>79</v>
      </c>
      <c r="B33" s="189"/>
      <c r="C33" s="190"/>
      <c r="D33" s="231">
        <v>128723</v>
      </c>
      <c r="E33" s="231">
        <v>137327</v>
      </c>
      <c r="F33" s="231">
        <v>137327</v>
      </c>
      <c r="G33" s="231">
        <v>131940</v>
      </c>
      <c r="H33" s="231">
        <v>126535</v>
      </c>
      <c r="I33" s="232">
        <v>132779</v>
      </c>
      <c r="J33" s="179">
        <v>3.2</v>
      </c>
      <c r="K33" s="231">
        <v>128723</v>
      </c>
      <c r="L33" s="232">
        <v>132779</v>
      </c>
      <c r="M33" s="179">
        <v>3.2</v>
      </c>
      <c r="N33" s="80"/>
    </row>
    <row r="34" spans="1:14" x14ac:dyDescent="0.35">
      <c r="A34" s="188" t="s">
        <v>80</v>
      </c>
      <c r="B34" s="189"/>
      <c r="C34" s="190"/>
      <c r="D34" s="231">
        <v>92474</v>
      </c>
      <c r="E34" s="231">
        <v>99316</v>
      </c>
      <c r="F34" s="231">
        <v>99316</v>
      </c>
      <c r="G34" s="231">
        <v>95723</v>
      </c>
      <c r="H34" s="231">
        <v>92982</v>
      </c>
      <c r="I34" s="232">
        <v>98206</v>
      </c>
      <c r="J34" s="179">
        <v>6.2</v>
      </c>
      <c r="K34" s="231">
        <v>92474</v>
      </c>
      <c r="L34" s="232">
        <v>98206</v>
      </c>
      <c r="M34" s="179">
        <v>6.2</v>
      </c>
      <c r="N34" s="80"/>
    </row>
    <row r="35" spans="1:14" ht="13.4" customHeight="1" x14ac:dyDescent="0.35">
      <c r="D35" s="96"/>
      <c r="E35" s="96"/>
      <c r="F35" s="96"/>
      <c r="G35" s="96"/>
      <c r="H35" s="96"/>
      <c r="I35" s="96"/>
    </row>
    <row r="36" spans="1:14" ht="15" customHeight="1" x14ac:dyDescent="0.35">
      <c r="A36" s="603" t="s">
        <v>171</v>
      </c>
      <c r="B36" s="603"/>
      <c r="C36" s="603"/>
      <c r="D36" s="603"/>
      <c r="E36" s="603"/>
      <c r="F36" s="603"/>
      <c r="G36" s="603"/>
      <c r="H36" s="603"/>
      <c r="I36" s="603"/>
      <c r="J36" s="603"/>
      <c r="K36" s="84"/>
      <c r="L36" s="84"/>
      <c r="M36" s="84"/>
    </row>
    <row r="37" spans="1:14" ht="15.5" x14ac:dyDescent="0.35">
      <c r="A37" s="319" t="s">
        <v>255</v>
      </c>
      <c r="B37" s="314"/>
      <c r="C37" s="322"/>
      <c r="D37" s="314"/>
      <c r="E37" s="314"/>
      <c r="F37" s="314"/>
      <c r="G37" s="314"/>
      <c r="H37" s="314"/>
      <c r="I37" s="314"/>
      <c r="J37" s="314"/>
    </row>
  </sheetData>
  <mergeCells count="1">
    <mergeCell ref="A36:J36"/>
  </mergeCells>
  <conditionalFormatting sqref="D13:H13">
    <cfRule type="expression" dxfId="55" priority="61">
      <formula>D$37="A"</formula>
    </cfRule>
  </conditionalFormatting>
  <conditionalFormatting sqref="D13:I13">
    <cfRule type="expression" dxfId="54" priority="55">
      <formula>D$37="A"</formula>
    </cfRule>
  </conditionalFormatting>
  <conditionalFormatting sqref="I27:I28">
    <cfRule type="expression" dxfId="53" priority="49">
      <formula>I$37="A"</formula>
    </cfRule>
  </conditionalFormatting>
  <conditionalFormatting sqref="I28">
    <cfRule type="expression" dxfId="52" priority="50">
      <formula>I$37="A"</formula>
    </cfRule>
  </conditionalFormatting>
  <conditionalFormatting sqref="I30">
    <cfRule type="expression" dxfId="51" priority="51">
      <formula>I$37="A"</formula>
    </cfRule>
    <cfRule type="expression" dxfId="50" priority="52">
      <formula>I$37="A"</formula>
    </cfRule>
  </conditionalFormatting>
  <conditionalFormatting sqref="I32">
    <cfRule type="expression" dxfId="49" priority="86">
      <formula>I$37="A"</formula>
    </cfRule>
    <cfRule type="expression" dxfId="48" priority="87">
      <formula>I$37="A"</formula>
    </cfRule>
  </conditionalFormatting>
  <conditionalFormatting sqref="K13 L28 L30 L32">
    <cfRule type="expression" dxfId="47" priority="94">
      <formula>#REF!="A"</formula>
    </cfRule>
  </conditionalFormatting>
  <conditionalFormatting sqref="K13:L13 L27:L28 L30 L32">
    <cfRule type="expression" dxfId="46" priority="93">
      <formula>#REF!="A"</formula>
    </cfRule>
  </conditionalFormatting>
  <hyperlinks>
    <hyperlink ref="M1" location="Content!A1" display="Back to Content" xr:uid="{158E9C34-512E-4711-8D22-AF480198A49A}"/>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9DEB-4ACA-4C09-8713-0AD3086A72FE}">
  <sheetPr codeName="Tabelle60">
    <tabColor rgb="FFE20074"/>
  </sheetPr>
  <dimension ref="A1:CA121"/>
  <sheetViews>
    <sheetView showGridLines="0" zoomScale="70" zoomScaleNormal="70" zoomScaleSheetLayoutView="70" zoomScalePageLayoutView="30" workbookViewId="0"/>
  </sheetViews>
  <sheetFormatPr baseColWidth="10" defaultColWidth="11.08984375" defaultRowHeight="14.5" x14ac:dyDescent="0.35"/>
  <cols>
    <col min="1" max="1" width="49.08984375" customWidth="1" collapsed="1"/>
    <col min="2" max="2" width="11.90625" customWidth="1"/>
    <col min="3" max="3" width="3.90625" customWidth="1"/>
    <col min="4" max="4" width="39.90625" bestFit="1" customWidth="1"/>
    <col min="5" max="5" width="11.90625" customWidth="1"/>
    <col min="6" max="6" width="3.90625" customWidth="1"/>
    <col min="7" max="8" width="13.90625" customWidth="1"/>
  </cols>
  <sheetData>
    <row r="1" spans="1:8" s="5" customFormat="1" ht="37.4" customHeight="1" collapsed="1" x14ac:dyDescent="0.75">
      <c r="A1" s="27" t="s">
        <v>19</v>
      </c>
      <c r="B1" s="29"/>
      <c r="C1" s="29"/>
      <c r="D1" s="29"/>
      <c r="E1" s="29"/>
      <c r="F1" s="29"/>
      <c r="G1" s="7"/>
      <c r="H1" s="30" t="s">
        <v>81</v>
      </c>
    </row>
    <row r="2" spans="1:8" ht="37.5" x14ac:dyDescent="0.35">
      <c r="A2" s="31"/>
      <c r="B2" s="32"/>
      <c r="C2" s="33"/>
      <c r="D2" s="34"/>
      <c r="E2" s="33"/>
      <c r="F2" s="33"/>
      <c r="G2" s="34"/>
      <c r="H2" s="35"/>
    </row>
    <row r="3" spans="1:8" ht="15" customHeight="1" x14ac:dyDescent="0.45">
      <c r="C3" s="37"/>
      <c r="D3" s="38" t="s">
        <v>20</v>
      </c>
      <c r="E3" s="39"/>
      <c r="F3" s="37"/>
    </row>
    <row r="4" spans="1:8" ht="15" customHeight="1" x14ac:dyDescent="0.45">
      <c r="A4" s="46" t="s">
        <v>21</v>
      </c>
      <c r="B4" s="97">
        <v>3</v>
      </c>
      <c r="C4" s="37"/>
      <c r="D4" s="42" t="s">
        <v>22</v>
      </c>
      <c r="E4" s="43">
        <v>21</v>
      </c>
      <c r="F4" s="37"/>
    </row>
    <row r="5" spans="1:8" s="17" customFormat="1" ht="15" customHeight="1" x14ac:dyDescent="0.45">
      <c r="B5" s="98"/>
      <c r="C5" s="37"/>
      <c r="D5" s="42" t="s">
        <v>23</v>
      </c>
      <c r="E5" s="43">
        <v>22</v>
      </c>
      <c r="F5" s="44"/>
    </row>
    <row r="6" spans="1:8" s="17" customFormat="1" ht="15" customHeight="1" x14ac:dyDescent="0.45">
      <c r="A6" s="38" t="s">
        <v>24</v>
      </c>
      <c r="B6" s="99"/>
      <c r="C6" s="37"/>
      <c r="D6" s="42" t="s">
        <v>25</v>
      </c>
      <c r="E6" s="43" t="s">
        <v>26</v>
      </c>
      <c r="F6" s="37"/>
    </row>
    <row r="7" spans="1:8" s="17" customFormat="1" ht="15" customHeight="1" x14ac:dyDescent="0.45">
      <c r="A7" s="100" t="s">
        <v>27</v>
      </c>
      <c r="B7" s="97">
        <v>6</v>
      </c>
      <c r="C7" s="37"/>
      <c r="D7" s="46"/>
      <c r="E7" s="43"/>
      <c r="F7" s="37"/>
      <c r="G7" s="46"/>
      <c r="H7" s="46"/>
    </row>
    <row r="8" spans="1:8" s="17" customFormat="1" ht="15" customHeight="1" x14ac:dyDescent="0.45">
      <c r="A8" s="100" t="s">
        <v>28</v>
      </c>
      <c r="B8" s="97">
        <v>7</v>
      </c>
      <c r="C8" s="37"/>
      <c r="D8" s="38" t="s">
        <v>29</v>
      </c>
      <c r="E8" s="101"/>
      <c r="F8" s="37"/>
      <c r="G8" s="46"/>
      <c r="H8" s="46"/>
    </row>
    <row r="9" spans="1:8" s="17" customFormat="1" ht="15" customHeight="1" x14ac:dyDescent="0.45">
      <c r="A9" s="100" t="s">
        <v>30</v>
      </c>
      <c r="B9" s="97">
        <v>8</v>
      </c>
      <c r="C9" s="37"/>
      <c r="D9" s="42" t="s">
        <v>22</v>
      </c>
      <c r="E9" s="43">
        <v>26</v>
      </c>
      <c r="F9" s="37"/>
      <c r="G9"/>
      <c r="H9"/>
    </row>
    <row r="10" spans="1:8" s="17" customFormat="1" ht="15" customHeight="1" x14ac:dyDescent="0.45">
      <c r="A10" s="100" t="s">
        <v>31</v>
      </c>
      <c r="B10" s="97">
        <v>9</v>
      </c>
      <c r="C10" s="37"/>
      <c r="D10" s="42" t="s">
        <v>32</v>
      </c>
      <c r="E10" s="43" t="s">
        <v>33</v>
      </c>
      <c r="F10" s="37"/>
    </row>
    <row r="11" spans="1:8" ht="15" customHeight="1" x14ac:dyDescent="0.45">
      <c r="A11" s="100" t="s">
        <v>34</v>
      </c>
      <c r="B11" s="102" t="s">
        <v>82</v>
      </c>
      <c r="C11" s="44"/>
      <c r="D11" s="49"/>
      <c r="E11" s="54"/>
      <c r="F11" s="37"/>
    </row>
    <row r="12" spans="1:8" ht="15" customHeight="1" x14ac:dyDescent="0.45">
      <c r="A12" s="100" t="s">
        <v>36</v>
      </c>
      <c r="B12" s="97">
        <v>12</v>
      </c>
      <c r="C12" s="37"/>
      <c r="D12" s="38" t="s">
        <v>37</v>
      </c>
      <c r="E12" s="101"/>
      <c r="F12" s="37"/>
    </row>
    <row r="13" spans="1:8" ht="15" customHeight="1" x14ac:dyDescent="0.45">
      <c r="A13" s="100" t="s">
        <v>38</v>
      </c>
      <c r="B13" s="97">
        <v>13</v>
      </c>
      <c r="C13" s="37"/>
      <c r="D13" s="42" t="s">
        <v>22</v>
      </c>
      <c r="E13" s="43">
        <v>30</v>
      </c>
      <c r="F13" s="37"/>
    </row>
    <row r="14" spans="1:8" ht="15" customHeight="1" x14ac:dyDescent="0.45">
      <c r="A14" s="100" t="s">
        <v>39</v>
      </c>
      <c r="B14" s="97">
        <v>14</v>
      </c>
      <c r="C14" s="37"/>
      <c r="D14" s="103"/>
      <c r="E14" s="98"/>
      <c r="F14" s="37"/>
    </row>
    <row r="15" spans="1:8" ht="18" x14ac:dyDescent="0.45">
      <c r="A15" s="100" t="s">
        <v>40</v>
      </c>
      <c r="B15" s="97">
        <v>15</v>
      </c>
      <c r="C15" s="37"/>
      <c r="D15" s="38" t="s">
        <v>41</v>
      </c>
      <c r="E15" s="101"/>
      <c r="F15" s="37"/>
    </row>
    <row r="16" spans="1:8" ht="15" customHeight="1" x14ac:dyDescent="0.45">
      <c r="A16" s="100" t="s">
        <v>42</v>
      </c>
      <c r="B16" s="97">
        <v>16</v>
      </c>
      <c r="C16" s="37"/>
      <c r="D16" s="42" t="s">
        <v>43</v>
      </c>
      <c r="E16" s="43">
        <v>32</v>
      </c>
      <c r="F16" s="37"/>
    </row>
    <row r="17" spans="1:8" ht="15" customHeight="1" x14ac:dyDescent="0.45">
      <c r="A17" s="100" t="s">
        <v>44</v>
      </c>
      <c r="B17" s="97">
        <v>17</v>
      </c>
      <c r="C17" s="37"/>
      <c r="D17" s="42" t="s">
        <v>45</v>
      </c>
      <c r="E17" s="43">
        <v>33</v>
      </c>
      <c r="F17" s="52"/>
    </row>
    <row r="18" spans="1:8" ht="15" customHeight="1" x14ac:dyDescent="0.45">
      <c r="A18" s="100" t="s">
        <v>46</v>
      </c>
      <c r="B18" s="97">
        <v>18</v>
      </c>
      <c r="C18" s="37"/>
      <c r="D18" s="42" t="s">
        <v>47</v>
      </c>
      <c r="E18" s="43">
        <v>34</v>
      </c>
      <c r="F18" s="52"/>
    </row>
    <row r="19" spans="1:8" ht="15" customHeight="1" x14ac:dyDescent="0.45">
      <c r="A19" s="100" t="s">
        <v>48</v>
      </c>
      <c r="B19" s="97">
        <v>19</v>
      </c>
      <c r="C19" s="37"/>
      <c r="D19" s="49"/>
      <c r="E19" s="54"/>
      <c r="F19" s="37"/>
      <c r="G19" s="10"/>
      <c r="H19" s="55"/>
    </row>
    <row r="20" spans="1:8" ht="15" customHeight="1" x14ac:dyDescent="0.45">
      <c r="B20" s="97"/>
      <c r="C20" s="56"/>
      <c r="D20" s="38" t="s">
        <v>49</v>
      </c>
      <c r="E20" s="57">
        <v>35</v>
      </c>
      <c r="F20" s="37"/>
      <c r="G20" s="58"/>
      <c r="H20" s="58"/>
    </row>
    <row r="21" spans="1:8" x14ac:dyDescent="0.35">
      <c r="B21" s="98"/>
      <c r="E21" s="98"/>
    </row>
    <row r="22" spans="1:8" x14ac:dyDescent="0.35">
      <c r="B22" s="98"/>
      <c r="E22" s="98"/>
    </row>
    <row r="23" spans="1:8" x14ac:dyDescent="0.35">
      <c r="E23" s="98"/>
    </row>
    <row r="121" spans="79:79" x14ac:dyDescent="0.35">
      <c r="CA121">
        <v>0</v>
      </c>
    </row>
  </sheetData>
  <conditionalFormatting sqref="G19:H19">
    <cfRule type="expression" dxfId="45" priority="1" stopIfTrue="1">
      <formula>OR($H$1="DT",$H$1="GH")</formula>
    </cfRule>
  </conditionalFormatting>
  <hyperlinks>
    <hyperlink ref="A4" location="'At a glance'!A1" display="At a Glance" xr:uid="{C0D38697-AA84-4519-88C1-7E7A95EB9BDF}"/>
    <hyperlink ref="A7" location="'Cons. Income Statement adj.'!A1" display="Adjusted for special factors" xr:uid="{83A7E87C-9468-4EA8-ADDE-5931B3BB1C79}"/>
    <hyperlink ref="A8" location="'Cons. Income Statement rep.'!A1" display="As reported" xr:uid="{5428C144-4678-4D90-B37B-01214E0E1770}"/>
    <hyperlink ref="A9" location="'EBITDA Reconciliation'!A1" display="EBITDA Reconciliation" xr:uid="{BC47AA85-8082-4213-88DC-D2441CD543E2}"/>
    <hyperlink ref="A10" location="'Special Factors'!A1" display="Special Factors in the consolidated income statement" xr:uid="{4B1C50BC-0803-432D-AB57-A01C74BC890D}"/>
    <hyperlink ref="A11" location="'Group Assets'!A1" display="Consolidated statement of financial position" xr:uid="{4CF5D274-976B-494E-A48C-0DADBFEF58DD}"/>
    <hyperlink ref="D4" location="'Germany Financials'!A1" display="Financials" xr:uid="{E920338B-70CE-49B1-8AC9-224315875B8E}"/>
    <hyperlink ref="D5" location="'GE Operationals'!A1" display="Operationals &amp; Mobile Communication KPIs" xr:uid="{4BAE0545-D2DE-42D1-BD10-67D3D9889E23}"/>
    <hyperlink ref="D6" location="'Ger Rev split Prod+Segm'!A1" display="Additional information" xr:uid="{4ECFFF77-C738-422B-A382-32FE5F2531A6}"/>
    <hyperlink ref="D9" location="'USA Financials'!A1" display="Financials" xr:uid="{F9034AF3-3FB4-47E2-8E1E-75CDDCC435F8}"/>
    <hyperlink ref="D10" location="'USA Operational'!A1" display="Operationals  " xr:uid="{742FB4E7-01A6-4190-AC15-1262EAD48ACD}"/>
    <hyperlink ref="D13" location="'Europe Financials'!A1" display="Financials" xr:uid="{EB087843-296B-4579-AF76-77DBA76E5CED}"/>
    <hyperlink ref="D16" location="'Group Development Financials'!A1" display="Group Development Financials" xr:uid="{DFD40E47-3AE0-4E9C-8F0A-CA71EBE8BC7F}"/>
    <hyperlink ref="D17" location="'Systems Solutions Financials'!A1" display="System Solutions Financials" xr:uid="{FA402225-4D41-4BEC-85E8-516AA7C237F2}"/>
    <hyperlink ref="D18" location="'GHS Financials'!A1" display="GHS Financials" xr:uid="{07D4E8DC-FB1F-47E3-9BDE-5EC839CAA6AE}"/>
    <hyperlink ref="D20" location="Glossary!A1" display="GLOSSARY" xr:uid="{1E91CE86-FBA3-460E-82C2-C87BC46C5ABE}"/>
    <hyperlink ref="A12" location="Maturity!A1" display="Maturity profile" xr:uid="{A6E858BC-212F-4C39-8801-7D25F993A5C3}"/>
    <hyperlink ref="A13" location="'Strong Liquidity'!A1" display="Liquidity reserves" xr:uid="{36A4D416-54A3-4631-883F-FE76B079ED0B}"/>
    <hyperlink ref="A14" location="'Net Debt'!A1" display="Net debt" xr:uid="{38AB59A9-3A2D-4A54-A18E-99B41B1F3744}"/>
    <hyperlink ref="A15" location="'ND Development'!A1" display="Net debt development" xr:uid="{5792FFDF-F9B9-4F35-BF8B-E1CF5056431D}"/>
    <hyperlink ref="A16" location="'Cash Capex'!A1" display="Cash capex" xr:uid="{239DD521-EEF2-4234-8D6F-34992CFB9D74}"/>
    <hyperlink ref="A17" location="'Free Cash Flow'!A1" display="Free cash flow" xr:uid="{592282B3-EEF7-41DD-86BD-00688C9C756F}"/>
    <hyperlink ref="A18" location="Personnel!A1" display="Personnel" xr:uid="{7FC3E463-6E6B-466E-8B6D-8ED9088DD61A}"/>
    <hyperlink ref="A19" location="'Exchange rates '!A1" display="Exchange rates " xr:uid="{957079BB-85CA-4EC2-8BB2-F3DCD5F2C4A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512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5121" r:id="rId5" name="CustomMemberDispatchertb1"/>
      </mc:Fallback>
    </mc:AlternateContent>
    <mc:AlternateContent xmlns:mc="http://schemas.openxmlformats.org/markup-compatibility/2006">
      <mc:Choice Requires="x14">
        <control shapeId="5122" r:id="rId7" name="FPMExcelClientSheetOptionstb1">
          <controlPr defaultSize="0" autoLine="0" autoPict="0" r:id="rId8">
            <anchor moveWithCells="1" sizeWithCells="1">
              <from>
                <xdr:col>0</xdr:col>
                <xdr:colOff>0</xdr:colOff>
                <xdr:row>0</xdr:row>
                <xdr:rowOff>0</xdr:rowOff>
              </from>
              <to>
                <xdr:col>0</xdr:col>
                <xdr:colOff>1104900</xdr:colOff>
                <xdr:row>0</xdr:row>
                <xdr:rowOff>0</xdr:rowOff>
              </to>
            </anchor>
          </controlPr>
        </control>
      </mc:Choice>
      <mc:Fallback>
        <control shapeId="5122" r:id="rId7"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3774-635C-4734-804D-968CACAFAF12}">
  <sheetPr codeName="Tabelle4"/>
  <dimension ref="A1:M28"/>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3" width="12.54296875" customWidth="1"/>
  </cols>
  <sheetData>
    <row r="1" spans="1:13" s="5" customFormat="1" ht="37.4" customHeight="1" collapsed="1" x14ac:dyDescent="0.75">
      <c r="A1" s="104" t="s">
        <v>250</v>
      </c>
      <c r="B1" s="105"/>
      <c r="C1" s="106"/>
      <c r="D1" s="106"/>
      <c r="E1" s="106"/>
      <c r="F1" s="106"/>
      <c r="G1" s="106"/>
      <c r="H1" s="106"/>
      <c r="I1" s="61"/>
      <c r="K1" s="62"/>
      <c r="L1" s="62"/>
      <c r="M1" s="62" t="s">
        <v>50</v>
      </c>
    </row>
    <row r="2" spans="1:13" ht="31.4" customHeight="1" x14ac:dyDescent="0.75">
      <c r="A2" s="107" t="s">
        <v>83</v>
      </c>
      <c r="B2" s="108"/>
      <c r="C2" s="109"/>
      <c r="D2" s="65"/>
      <c r="E2" s="65"/>
      <c r="F2" s="65"/>
      <c r="G2" s="65"/>
      <c r="H2" s="65"/>
      <c r="I2" s="65"/>
      <c r="J2" s="65"/>
      <c r="K2" s="65"/>
      <c r="L2" s="65"/>
      <c r="M2" s="65"/>
    </row>
    <row r="3" spans="1:13" ht="24.75" customHeight="1" x14ac:dyDescent="0.4">
      <c r="A3" s="67"/>
      <c r="B3" s="68"/>
      <c r="C3" s="71"/>
      <c r="D3" s="70"/>
      <c r="E3" s="70"/>
      <c r="F3" s="70"/>
      <c r="G3" s="70"/>
      <c r="H3" s="70"/>
      <c r="I3" s="70"/>
      <c r="J3" s="110"/>
      <c r="K3" s="110"/>
      <c r="L3" s="110"/>
      <c r="M3" s="110"/>
    </row>
    <row r="4" spans="1:13" ht="45.75" customHeight="1" x14ac:dyDescent="0.4">
      <c r="A4" s="67"/>
      <c r="B4" s="71"/>
      <c r="C4" s="93" t="s">
        <v>51</v>
      </c>
      <c r="D4" s="94" t="s">
        <v>214</v>
      </c>
      <c r="E4" s="94" t="s">
        <v>223</v>
      </c>
      <c r="F4" s="94" t="s">
        <v>224</v>
      </c>
      <c r="G4" s="94" t="s">
        <v>225</v>
      </c>
      <c r="H4" s="94" t="s">
        <v>226</v>
      </c>
      <c r="I4" s="73" t="s">
        <v>227</v>
      </c>
      <c r="J4" s="95" t="s">
        <v>52</v>
      </c>
      <c r="K4" s="94" t="s">
        <v>215</v>
      </c>
      <c r="L4" s="73" t="s">
        <v>228</v>
      </c>
      <c r="M4" s="95" t="s">
        <v>52</v>
      </c>
    </row>
    <row r="5" spans="1:13" s="78" customFormat="1" ht="3" customHeight="1" x14ac:dyDescent="0.4">
      <c r="A5" s="75"/>
      <c r="B5" s="76"/>
      <c r="C5" s="111"/>
      <c r="D5" s="112"/>
      <c r="E5" s="112"/>
      <c r="F5" s="112"/>
      <c r="G5" s="112"/>
      <c r="H5" s="112"/>
      <c r="I5" s="112"/>
      <c r="J5" s="113"/>
      <c r="K5" s="114"/>
      <c r="L5" s="114"/>
      <c r="M5" s="114"/>
    </row>
    <row r="6" spans="1:13" s="78" customFormat="1" ht="15" customHeight="1" collapsed="1" x14ac:dyDescent="0.35">
      <c r="A6" s="210" t="s">
        <v>61</v>
      </c>
      <c r="B6" s="189"/>
      <c r="C6" s="233"/>
      <c r="D6" s="191">
        <v>28503</v>
      </c>
      <c r="E6" s="191">
        <v>30933</v>
      </c>
      <c r="F6" s="191">
        <v>115778</v>
      </c>
      <c r="G6" s="191">
        <v>29755</v>
      </c>
      <c r="H6" s="191">
        <v>28671</v>
      </c>
      <c r="I6" s="234">
        <v>28935</v>
      </c>
      <c r="J6" s="178">
        <v>1.5</v>
      </c>
      <c r="K6" s="191">
        <v>84846</v>
      </c>
      <c r="L6" s="234">
        <v>87361</v>
      </c>
      <c r="M6" s="178">
        <v>3</v>
      </c>
    </row>
    <row r="7" spans="1:13" s="78" customFormat="1" ht="15" customHeight="1" x14ac:dyDescent="0.4">
      <c r="A7" s="235" t="s">
        <v>84</v>
      </c>
      <c r="B7" s="194"/>
      <c r="C7" s="236"/>
      <c r="D7" s="237">
        <v>221</v>
      </c>
      <c r="E7" s="199">
        <v>328</v>
      </c>
      <c r="F7" s="199">
        <v>1004</v>
      </c>
      <c r="G7" s="199">
        <v>215</v>
      </c>
      <c r="H7" s="237">
        <v>252</v>
      </c>
      <c r="I7" s="238">
        <v>281</v>
      </c>
      <c r="J7" s="198">
        <v>27.1</v>
      </c>
      <c r="K7" s="237">
        <v>676</v>
      </c>
      <c r="L7" s="238">
        <v>748</v>
      </c>
      <c r="M7" s="198">
        <v>10.8</v>
      </c>
    </row>
    <row r="8" spans="1:13" s="78" customFormat="1" ht="15" customHeight="1" x14ac:dyDescent="0.3">
      <c r="A8" s="193" t="s">
        <v>85</v>
      </c>
      <c r="B8" s="194"/>
      <c r="C8" s="236"/>
      <c r="D8" s="237">
        <v>-5</v>
      </c>
      <c r="E8" s="199">
        <v>-25</v>
      </c>
      <c r="F8" s="199">
        <v>4</v>
      </c>
      <c r="G8" s="199">
        <v>0</v>
      </c>
      <c r="H8" s="237">
        <v>-8</v>
      </c>
      <c r="I8" s="238">
        <v>0</v>
      </c>
      <c r="J8" s="198" t="s">
        <v>63</v>
      </c>
      <c r="K8" s="237">
        <v>29</v>
      </c>
      <c r="L8" s="238">
        <v>-8</v>
      </c>
      <c r="M8" s="198" t="s">
        <v>63</v>
      </c>
    </row>
    <row r="9" spans="1:13" s="78" customFormat="1" ht="15" customHeight="1" x14ac:dyDescent="0.3">
      <c r="A9" s="193" t="s">
        <v>86</v>
      </c>
      <c r="B9" s="194"/>
      <c r="C9" s="236"/>
      <c r="D9" s="237">
        <v>646</v>
      </c>
      <c r="E9" s="199">
        <v>690</v>
      </c>
      <c r="F9" s="199">
        <v>2630</v>
      </c>
      <c r="G9" s="199">
        <v>659</v>
      </c>
      <c r="H9" s="237">
        <v>665</v>
      </c>
      <c r="I9" s="238">
        <v>684</v>
      </c>
      <c r="J9" s="198">
        <v>5.9</v>
      </c>
      <c r="K9" s="237">
        <v>1940</v>
      </c>
      <c r="L9" s="238">
        <v>2008</v>
      </c>
      <c r="M9" s="198">
        <v>3.5</v>
      </c>
    </row>
    <row r="10" spans="1:13" s="78" customFormat="1" ht="15" customHeight="1" x14ac:dyDescent="0.4">
      <c r="A10" s="235" t="s">
        <v>87</v>
      </c>
      <c r="B10" s="194"/>
      <c r="C10" s="236"/>
      <c r="D10" s="237">
        <v>-11139</v>
      </c>
      <c r="E10" s="199">
        <v>-13728</v>
      </c>
      <c r="F10" s="199">
        <v>-47108</v>
      </c>
      <c r="G10" s="199">
        <v>-11643</v>
      </c>
      <c r="H10" s="237">
        <v>-11257</v>
      </c>
      <c r="I10" s="238">
        <v>-11410</v>
      </c>
      <c r="J10" s="198">
        <v>-2.4</v>
      </c>
      <c r="K10" s="237">
        <v>-33379</v>
      </c>
      <c r="L10" s="238">
        <v>-34310</v>
      </c>
      <c r="M10" s="198">
        <v>-2.8</v>
      </c>
    </row>
    <row r="11" spans="1:13" s="78" customFormat="1" ht="15" customHeight="1" x14ac:dyDescent="0.3">
      <c r="A11" s="193" t="s">
        <v>88</v>
      </c>
      <c r="B11" s="194"/>
      <c r="C11" s="236"/>
      <c r="D11" s="199">
        <v>-4362</v>
      </c>
      <c r="E11" s="199">
        <v>-4657</v>
      </c>
      <c r="F11" s="199">
        <v>-17905</v>
      </c>
      <c r="G11" s="199">
        <v>-4768</v>
      </c>
      <c r="H11" s="199">
        <v>-4616</v>
      </c>
      <c r="I11" s="238">
        <v>-4648</v>
      </c>
      <c r="J11" s="198">
        <v>-6.6</v>
      </c>
      <c r="K11" s="199">
        <v>-13248</v>
      </c>
      <c r="L11" s="238">
        <v>-14032</v>
      </c>
      <c r="M11" s="198">
        <v>-5.9</v>
      </c>
    </row>
    <row r="12" spans="1:13" s="78" customFormat="1" ht="15" customHeight="1" x14ac:dyDescent="0.4">
      <c r="A12" s="235" t="s">
        <v>89</v>
      </c>
      <c r="B12" s="194"/>
      <c r="C12" s="236"/>
      <c r="D12" s="237">
        <v>-1176</v>
      </c>
      <c r="E12" s="199">
        <v>-1276</v>
      </c>
      <c r="F12" s="199">
        <v>-4981</v>
      </c>
      <c r="G12" s="199">
        <v>-1324</v>
      </c>
      <c r="H12" s="237">
        <v>-1180</v>
      </c>
      <c r="I12" s="238">
        <v>-1167</v>
      </c>
      <c r="J12" s="198">
        <v>0.7</v>
      </c>
      <c r="K12" s="237">
        <v>-3705</v>
      </c>
      <c r="L12" s="238">
        <v>-3671</v>
      </c>
      <c r="M12" s="198">
        <v>0.9</v>
      </c>
    </row>
    <row r="13" spans="1:13" s="78" customFormat="1" ht="15" customHeight="1" collapsed="1" x14ac:dyDescent="0.4">
      <c r="A13" s="235" t="s">
        <v>90</v>
      </c>
      <c r="B13" s="194"/>
      <c r="C13" s="236"/>
      <c r="D13" s="199">
        <v>-5808</v>
      </c>
      <c r="E13" s="199">
        <v>-6036</v>
      </c>
      <c r="F13" s="199">
        <v>-23570</v>
      </c>
      <c r="G13" s="199">
        <v>-6012</v>
      </c>
      <c r="H13" s="199">
        <v>-5717</v>
      </c>
      <c r="I13" s="238">
        <v>-5900</v>
      </c>
      <c r="J13" s="198">
        <v>-1.6</v>
      </c>
      <c r="K13" s="199">
        <v>-17534</v>
      </c>
      <c r="L13" s="238">
        <v>-17629</v>
      </c>
      <c r="M13" s="198">
        <v>-0.5</v>
      </c>
    </row>
    <row r="14" spans="1:13" s="78" customFormat="1" ht="15" customHeight="1" x14ac:dyDescent="0.35">
      <c r="A14" s="210" t="s">
        <v>91</v>
      </c>
      <c r="B14" s="189"/>
      <c r="C14" s="233"/>
      <c r="D14" s="239">
        <v>6881</v>
      </c>
      <c r="E14" s="239">
        <v>6229</v>
      </c>
      <c r="F14" s="239">
        <v>25853</v>
      </c>
      <c r="G14" s="239">
        <v>6883</v>
      </c>
      <c r="H14" s="239">
        <v>6810</v>
      </c>
      <c r="I14" s="234">
        <v>6775</v>
      </c>
      <c r="J14" s="240">
        <v>-1.5</v>
      </c>
      <c r="K14" s="239">
        <v>19624</v>
      </c>
      <c r="L14" s="234">
        <v>20468</v>
      </c>
      <c r="M14" s="240">
        <v>4.3</v>
      </c>
    </row>
    <row r="15" spans="1:13" s="78" customFormat="1" ht="15" customHeight="1" x14ac:dyDescent="0.4">
      <c r="A15" s="241" t="s">
        <v>92</v>
      </c>
      <c r="B15" s="194" t="s">
        <v>93</v>
      </c>
      <c r="C15" s="236"/>
      <c r="D15" s="242">
        <v>24.1</v>
      </c>
      <c r="E15" s="242">
        <v>20.100000000000001</v>
      </c>
      <c r="F15" s="242">
        <v>22.3</v>
      </c>
      <c r="G15" s="242">
        <v>23.1</v>
      </c>
      <c r="H15" s="242">
        <v>23.8</v>
      </c>
      <c r="I15" s="243">
        <v>23.4</v>
      </c>
      <c r="J15" s="244">
        <v>-0.7</v>
      </c>
      <c r="K15" s="242">
        <v>23.1</v>
      </c>
      <c r="L15" s="243">
        <v>23.4</v>
      </c>
      <c r="M15" s="244">
        <v>0.3</v>
      </c>
    </row>
    <row r="16" spans="1:13" s="78" customFormat="1" ht="15" customHeight="1" x14ac:dyDescent="0.4">
      <c r="A16" s="235" t="s">
        <v>94</v>
      </c>
      <c r="B16" s="194"/>
      <c r="C16" s="236"/>
      <c r="D16" s="245">
        <v>-1727</v>
      </c>
      <c r="E16" s="245">
        <v>-1206</v>
      </c>
      <c r="F16" s="245">
        <v>-5610</v>
      </c>
      <c r="G16" s="245">
        <v>-1511</v>
      </c>
      <c r="H16" s="245">
        <v>-1467</v>
      </c>
      <c r="I16" s="238">
        <v>-1432</v>
      </c>
      <c r="J16" s="246">
        <v>17.100000000000001</v>
      </c>
      <c r="K16" s="245">
        <v>-4404</v>
      </c>
      <c r="L16" s="238">
        <v>-4410</v>
      </c>
      <c r="M16" s="246">
        <v>-0.1</v>
      </c>
    </row>
    <row r="17" spans="1:13" s="78" customFormat="1" ht="15" customHeight="1" x14ac:dyDescent="0.4">
      <c r="A17" s="235" t="s">
        <v>95</v>
      </c>
      <c r="B17" s="194"/>
      <c r="C17" s="236"/>
      <c r="D17" s="247">
        <v>-1426</v>
      </c>
      <c r="E17" s="247">
        <v>-1400</v>
      </c>
      <c r="F17" s="247">
        <v>-5653</v>
      </c>
      <c r="G17" s="247">
        <v>-1509</v>
      </c>
      <c r="H17" s="247">
        <v>-1453</v>
      </c>
      <c r="I17" s="238">
        <v>-1432</v>
      </c>
      <c r="J17" s="246">
        <v>-0.4</v>
      </c>
      <c r="K17" s="247">
        <v>-4253</v>
      </c>
      <c r="L17" s="238">
        <v>-4394</v>
      </c>
      <c r="M17" s="246">
        <v>-3.3</v>
      </c>
    </row>
    <row r="18" spans="1:13" s="78" customFormat="1" ht="15" customHeight="1" x14ac:dyDescent="0.35">
      <c r="A18" s="210" t="s">
        <v>96</v>
      </c>
      <c r="B18" s="194"/>
      <c r="C18" s="236"/>
      <c r="D18" s="239">
        <v>5154</v>
      </c>
      <c r="E18" s="239">
        <v>5023</v>
      </c>
      <c r="F18" s="239">
        <v>20243</v>
      </c>
      <c r="G18" s="239">
        <v>5372</v>
      </c>
      <c r="H18" s="239">
        <v>5343</v>
      </c>
      <c r="I18" s="234">
        <v>5343</v>
      </c>
      <c r="J18" s="240">
        <v>3.7</v>
      </c>
      <c r="K18" s="239">
        <v>15220</v>
      </c>
      <c r="L18" s="234">
        <v>16058</v>
      </c>
      <c r="M18" s="240">
        <v>5.5</v>
      </c>
    </row>
    <row r="19" spans="1:13" s="78" customFormat="1" ht="15" customHeight="1" x14ac:dyDescent="0.4">
      <c r="A19" s="241" t="s">
        <v>97</v>
      </c>
      <c r="B19" s="189"/>
      <c r="C19" s="233"/>
      <c r="D19" s="245">
        <v>-1297</v>
      </c>
      <c r="E19" s="245">
        <v>-1199</v>
      </c>
      <c r="F19" s="245">
        <v>-5065</v>
      </c>
      <c r="G19" s="245">
        <v>-1442</v>
      </c>
      <c r="H19" s="245">
        <v>-1334</v>
      </c>
      <c r="I19" s="238">
        <v>-1279</v>
      </c>
      <c r="J19" s="246">
        <v>1.4</v>
      </c>
      <c r="K19" s="245">
        <v>-3866</v>
      </c>
      <c r="L19" s="238">
        <v>-4056</v>
      </c>
      <c r="M19" s="246">
        <v>-4.9000000000000004</v>
      </c>
    </row>
    <row r="20" spans="1:13" s="78" customFormat="1" ht="15.5" x14ac:dyDescent="0.35">
      <c r="A20" s="248" t="s">
        <v>115</v>
      </c>
      <c r="B20" s="194"/>
      <c r="C20" s="236"/>
      <c r="D20" s="239">
        <v>3857</v>
      </c>
      <c r="E20" s="239">
        <v>3824</v>
      </c>
      <c r="F20" s="239">
        <v>15179</v>
      </c>
      <c r="G20" s="239">
        <v>3930</v>
      </c>
      <c r="H20" s="239">
        <v>4008</v>
      </c>
      <c r="I20" s="234">
        <v>4064</v>
      </c>
      <c r="J20" s="240">
        <v>5.4</v>
      </c>
      <c r="K20" s="239">
        <v>11355</v>
      </c>
      <c r="L20" s="234">
        <v>12002</v>
      </c>
      <c r="M20" s="240">
        <v>5.7</v>
      </c>
    </row>
    <row r="21" spans="1:13" s="78" customFormat="1" ht="15.5" x14ac:dyDescent="0.35">
      <c r="A21" s="249"/>
      <c r="B21" s="194"/>
      <c r="C21" s="236"/>
      <c r="D21" s="239"/>
      <c r="E21" s="239"/>
      <c r="F21" s="239"/>
      <c r="G21" s="239"/>
      <c r="H21" s="239"/>
      <c r="I21" s="238"/>
      <c r="J21" s="240"/>
      <c r="K21" s="239"/>
      <c r="L21" s="238"/>
      <c r="M21" s="240"/>
    </row>
    <row r="22" spans="1:13" ht="15" customHeight="1" collapsed="1" x14ac:dyDescent="0.35">
      <c r="A22" s="210" t="s">
        <v>98</v>
      </c>
      <c r="B22" s="194"/>
      <c r="C22" s="236"/>
      <c r="D22" s="251">
        <v>3857</v>
      </c>
      <c r="E22" s="251">
        <v>3824</v>
      </c>
      <c r="F22" s="251">
        <v>15179</v>
      </c>
      <c r="G22" s="251">
        <v>3930</v>
      </c>
      <c r="H22" s="251">
        <v>4008</v>
      </c>
      <c r="I22" s="252">
        <v>4064</v>
      </c>
      <c r="J22" s="240">
        <v>5.4</v>
      </c>
      <c r="K22" s="251">
        <v>11355</v>
      </c>
      <c r="L22" s="252">
        <v>12002</v>
      </c>
      <c r="M22" s="240">
        <v>5.7</v>
      </c>
    </row>
    <row r="23" spans="1:13" s="78" customFormat="1" ht="15" customHeight="1" x14ac:dyDescent="0.4">
      <c r="A23" s="235" t="s">
        <v>99</v>
      </c>
      <c r="B23" s="194"/>
      <c r="C23" s="236"/>
      <c r="D23" s="247">
        <v>1522</v>
      </c>
      <c r="E23" s="247">
        <v>1478</v>
      </c>
      <c r="F23" s="247">
        <v>5782</v>
      </c>
      <c r="G23" s="247">
        <v>1488</v>
      </c>
      <c r="H23" s="247">
        <v>1504</v>
      </c>
      <c r="I23" s="238">
        <v>1394</v>
      </c>
      <c r="J23" s="246">
        <v>-8.4</v>
      </c>
      <c r="K23" s="247">
        <v>4304</v>
      </c>
      <c r="L23" s="238">
        <v>4386</v>
      </c>
      <c r="M23" s="246">
        <v>1.9</v>
      </c>
    </row>
    <row r="24" spans="1:13" s="78" customFormat="1" ht="15" customHeight="1" x14ac:dyDescent="0.35">
      <c r="A24" s="210" t="s">
        <v>72</v>
      </c>
      <c r="B24" s="194"/>
      <c r="C24" s="236"/>
      <c r="D24" s="239">
        <v>2335</v>
      </c>
      <c r="E24" s="239">
        <v>2346</v>
      </c>
      <c r="F24" s="239">
        <v>9397</v>
      </c>
      <c r="G24" s="239">
        <v>2442</v>
      </c>
      <c r="H24" s="239">
        <v>2504</v>
      </c>
      <c r="I24" s="234">
        <v>2670</v>
      </c>
      <c r="J24" s="240">
        <v>14.3</v>
      </c>
      <c r="K24" s="239">
        <v>7051</v>
      </c>
      <c r="L24" s="234">
        <v>7617</v>
      </c>
      <c r="M24" s="240">
        <v>8</v>
      </c>
    </row>
    <row r="25" spans="1:13" s="78" customFormat="1" ht="13.4" customHeight="1" x14ac:dyDescent="0.35">
      <c r="A25"/>
      <c r="B25" s="115"/>
      <c r="C25"/>
      <c r="D25"/>
      <c r="E25"/>
      <c r="F25"/>
      <c r="G25"/>
      <c r="H25"/>
      <c r="I25"/>
      <c r="J25"/>
      <c r="K25"/>
      <c r="L25"/>
      <c r="M25"/>
    </row>
    <row r="26" spans="1:13" ht="15" customHeight="1" x14ac:dyDescent="0.35">
      <c r="A26" s="604"/>
      <c r="B26" s="604"/>
      <c r="C26" s="604"/>
      <c r="D26" s="604"/>
      <c r="E26" s="604"/>
      <c r="F26" s="604"/>
      <c r="G26" s="604"/>
      <c r="H26" s="604"/>
      <c r="I26" s="604"/>
      <c r="J26" s="604"/>
      <c r="K26" s="84"/>
      <c r="L26" s="84"/>
      <c r="M26" s="84"/>
    </row>
    <row r="27" spans="1:13" ht="15.5" x14ac:dyDescent="0.35">
      <c r="A27" s="84"/>
    </row>
    <row r="28" spans="1:13" ht="15.5" x14ac:dyDescent="0.35">
      <c r="A28" s="84"/>
    </row>
  </sheetData>
  <dataConsolidate/>
  <mergeCells count="1">
    <mergeCell ref="A26:J26"/>
  </mergeCells>
  <conditionalFormatting sqref="I6:I24 L6:L24 D14:H24 K14:K24">
    <cfRule type="expression" dxfId="44" priority="33">
      <formula>#REF!="A"</formula>
    </cfRule>
  </conditionalFormatting>
  <hyperlinks>
    <hyperlink ref="M1" location="Content!A1" display="Back to Content" xr:uid="{10862406-164F-490D-9A5A-8079B8D63AB2}"/>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61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5" r:id="rId5" name="CustomMemberDispatchertb1"/>
      </mc:Fallback>
    </mc:AlternateContent>
    <mc:AlternateContent xmlns:mc="http://schemas.openxmlformats.org/markup-compatibility/2006">
      <mc:Choice Requires="x14">
        <control shapeId="6146"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6" r:id="rId7" name="FPMExcelClientSheetOptionstb1"/>
      </mc:Fallback>
    </mc:AlternateContent>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6147" r:id="rId8" name="ConnectionDescriptorsInfo000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C484-BE81-4C6B-8D79-3C2C8B14D01E}">
  <sheetPr codeName="Tabelle2"/>
  <dimension ref="A1:M28"/>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3" width="12.54296875" customWidth="1"/>
  </cols>
  <sheetData>
    <row r="1" spans="1:13" s="5" customFormat="1" ht="37.4" customHeight="1" collapsed="1" x14ac:dyDescent="0.75">
      <c r="A1" s="104" t="s">
        <v>250</v>
      </c>
      <c r="B1" s="105"/>
      <c r="C1" s="106"/>
      <c r="D1" s="106"/>
      <c r="E1" s="106"/>
      <c r="H1" s="106"/>
      <c r="I1" s="106"/>
      <c r="K1" s="62"/>
      <c r="L1" s="62"/>
      <c r="M1" s="62" t="s">
        <v>50</v>
      </c>
    </row>
    <row r="2" spans="1:13" ht="31.4" customHeight="1" x14ac:dyDescent="0.75">
      <c r="A2" s="107" t="s">
        <v>100</v>
      </c>
      <c r="B2" s="108"/>
      <c r="C2" s="109"/>
      <c r="D2" s="65"/>
      <c r="E2" s="65"/>
      <c r="H2" s="65"/>
      <c r="I2" s="65"/>
      <c r="J2" s="65"/>
      <c r="K2" s="65"/>
      <c r="L2" s="65"/>
      <c r="M2" s="65"/>
    </row>
    <row r="3" spans="1:13" ht="24.75" customHeight="1" x14ac:dyDescent="0.4">
      <c r="A3" s="67"/>
      <c r="B3" s="68"/>
      <c r="C3" s="71"/>
      <c r="D3" s="70"/>
      <c r="E3" s="70"/>
      <c r="H3" s="70"/>
      <c r="I3" s="70"/>
      <c r="J3" s="110"/>
      <c r="K3" s="110"/>
      <c r="L3" s="110"/>
      <c r="M3" s="110"/>
    </row>
    <row r="4" spans="1:13" ht="45.75" customHeight="1" x14ac:dyDescent="0.4">
      <c r="A4" s="67"/>
      <c r="B4" s="71"/>
      <c r="C4" s="93" t="s">
        <v>51</v>
      </c>
      <c r="D4" s="94" t="s">
        <v>214</v>
      </c>
      <c r="E4" s="94" t="s">
        <v>223</v>
      </c>
      <c r="F4" s="94" t="s">
        <v>224</v>
      </c>
      <c r="G4" s="94" t="s">
        <v>225</v>
      </c>
      <c r="H4" s="94" t="s">
        <v>226</v>
      </c>
      <c r="I4" s="73" t="s">
        <v>227</v>
      </c>
      <c r="J4" s="95" t="s">
        <v>52</v>
      </c>
      <c r="K4" s="94" t="s">
        <v>215</v>
      </c>
      <c r="L4" s="73" t="s">
        <v>228</v>
      </c>
      <c r="M4" s="95" t="s">
        <v>52</v>
      </c>
    </row>
    <row r="5" spans="1:13" s="78" customFormat="1" ht="3" customHeight="1" x14ac:dyDescent="0.4">
      <c r="A5" s="75"/>
      <c r="B5" s="76"/>
      <c r="C5" s="111"/>
      <c r="D5" s="75"/>
      <c r="E5" s="75"/>
      <c r="F5" s="75"/>
      <c r="G5" s="75"/>
      <c r="H5" s="75"/>
      <c r="I5" s="75"/>
      <c r="J5" s="113"/>
      <c r="K5" s="75"/>
      <c r="L5" s="75"/>
      <c r="M5" s="113"/>
    </row>
    <row r="6" spans="1:13" s="78" customFormat="1" ht="15" customHeight="1" collapsed="1" x14ac:dyDescent="0.35">
      <c r="A6" s="210" t="s">
        <v>61</v>
      </c>
      <c r="B6" s="189"/>
      <c r="C6" s="233"/>
      <c r="D6" s="191">
        <v>28501</v>
      </c>
      <c r="E6" s="191">
        <v>30932</v>
      </c>
      <c r="F6" s="191">
        <v>115769</v>
      </c>
      <c r="G6" s="191">
        <v>29755</v>
      </c>
      <c r="H6" s="191">
        <v>28671</v>
      </c>
      <c r="I6" s="234">
        <v>28935</v>
      </c>
      <c r="J6" s="240">
        <v>1.5</v>
      </c>
      <c r="K6" s="191">
        <v>84838</v>
      </c>
      <c r="L6" s="234">
        <v>87361</v>
      </c>
      <c r="M6" s="240">
        <v>3</v>
      </c>
    </row>
    <row r="7" spans="1:13" s="78" customFormat="1" ht="15" customHeight="1" x14ac:dyDescent="0.4">
      <c r="A7" s="235" t="s">
        <v>84</v>
      </c>
      <c r="B7" s="194"/>
      <c r="C7" s="236"/>
      <c r="D7" s="237">
        <v>233</v>
      </c>
      <c r="E7" s="237">
        <v>3094</v>
      </c>
      <c r="F7" s="237">
        <v>3913</v>
      </c>
      <c r="G7" s="237">
        <v>323</v>
      </c>
      <c r="H7" s="237">
        <v>428</v>
      </c>
      <c r="I7" s="238">
        <v>283</v>
      </c>
      <c r="J7" s="246">
        <v>21.7</v>
      </c>
      <c r="K7" s="237">
        <v>818</v>
      </c>
      <c r="L7" s="238">
        <v>1035</v>
      </c>
      <c r="M7" s="246">
        <v>26.4</v>
      </c>
    </row>
    <row r="8" spans="1:13" s="78" customFormat="1" ht="15" customHeight="1" x14ac:dyDescent="0.3">
      <c r="A8" s="193" t="s">
        <v>85</v>
      </c>
      <c r="B8" s="194"/>
      <c r="C8" s="236"/>
      <c r="D8" s="237">
        <v>-5</v>
      </c>
      <c r="E8" s="237">
        <v>-25</v>
      </c>
      <c r="F8" s="237">
        <v>4</v>
      </c>
      <c r="G8" s="237">
        <v>0</v>
      </c>
      <c r="H8" s="237">
        <v>-8</v>
      </c>
      <c r="I8" s="238">
        <v>0</v>
      </c>
      <c r="J8" s="246" t="s">
        <v>63</v>
      </c>
      <c r="K8" s="237">
        <v>29</v>
      </c>
      <c r="L8" s="238">
        <v>-8</v>
      </c>
      <c r="M8" s="246" t="s">
        <v>63</v>
      </c>
    </row>
    <row r="9" spans="1:13" s="78" customFormat="1" ht="15" customHeight="1" x14ac:dyDescent="0.3">
      <c r="A9" s="193" t="s">
        <v>86</v>
      </c>
      <c r="B9" s="194"/>
      <c r="C9" s="236"/>
      <c r="D9" s="237">
        <v>646</v>
      </c>
      <c r="E9" s="237">
        <v>690</v>
      </c>
      <c r="F9" s="237">
        <v>2628</v>
      </c>
      <c r="G9" s="237">
        <v>658</v>
      </c>
      <c r="H9" s="237">
        <v>664</v>
      </c>
      <c r="I9" s="238">
        <v>682</v>
      </c>
      <c r="J9" s="246">
        <v>5.7</v>
      </c>
      <c r="K9" s="237">
        <v>1938</v>
      </c>
      <c r="L9" s="238">
        <v>2004</v>
      </c>
      <c r="M9" s="246">
        <v>3.4</v>
      </c>
    </row>
    <row r="10" spans="1:13" s="78" customFormat="1" ht="15" customHeight="1" x14ac:dyDescent="0.4">
      <c r="A10" s="235" t="s">
        <v>87</v>
      </c>
      <c r="B10" s="194"/>
      <c r="C10" s="236"/>
      <c r="D10" s="237">
        <v>-11199</v>
      </c>
      <c r="E10" s="237">
        <v>-13820</v>
      </c>
      <c r="F10" s="237">
        <v>-47374</v>
      </c>
      <c r="G10" s="237">
        <v>-11667</v>
      </c>
      <c r="H10" s="237">
        <v>-11296</v>
      </c>
      <c r="I10" s="238">
        <v>-11484</v>
      </c>
      <c r="J10" s="246">
        <v>-2.5</v>
      </c>
      <c r="K10" s="237">
        <v>-33554</v>
      </c>
      <c r="L10" s="238">
        <v>-34447</v>
      </c>
      <c r="M10" s="246">
        <v>-2.7</v>
      </c>
    </row>
    <row r="11" spans="1:13" s="78" customFormat="1" ht="15" customHeight="1" x14ac:dyDescent="0.4">
      <c r="A11" s="235" t="s">
        <v>88</v>
      </c>
      <c r="B11" s="194"/>
      <c r="C11" s="236"/>
      <c r="D11" s="199">
        <v>-4614</v>
      </c>
      <c r="E11" s="199">
        <v>-4926</v>
      </c>
      <c r="F11" s="199">
        <v>-19004</v>
      </c>
      <c r="G11" s="199">
        <v>-4956</v>
      </c>
      <c r="H11" s="199">
        <v>-4823</v>
      </c>
      <c r="I11" s="238">
        <v>-4942</v>
      </c>
      <c r="J11" s="246">
        <v>-7.1</v>
      </c>
      <c r="K11" s="199">
        <v>-14077</v>
      </c>
      <c r="L11" s="238">
        <v>-14721</v>
      </c>
      <c r="M11" s="246">
        <v>-4.5999999999999996</v>
      </c>
    </row>
    <row r="12" spans="1:13" s="78" customFormat="1" ht="15" customHeight="1" x14ac:dyDescent="0.4">
      <c r="A12" s="235" t="s">
        <v>89</v>
      </c>
      <c r="B12" s="194"/>
      <c r="C12" s="236"/>
      <c r="D12" s="237">
        <v>-1594</v>
      </c>
      <c r="E12" s="237">
        <v>-1344</v>
      </c>
      <c r="F12" s="237">
        <v>-5632</v>
      </c>
      <c r="G12" s="237">
        <v>-1335</v>
      </c>
      <c r="H12" s="237">
        <v>-1231</v>
      </c>
      <c r="I12" s="238">
        <v>-1529</v>
      </c>
      <c r="J12" s="246">
        <v>4</v>
      </c>
      <c r="K12" s="237">
        <v>-4288</v>
      </c>
      <c r="L12" s="238">
        <v>-4096</v>
      </c>
      <c r="M12" s="246">
        <v>4.5</v>
      </c>
    </row>
    <row r="13" spans="1:13" s="78" customFormat="1" ht="15" customHeight="1" collapsed="1" x14ac:dyDescent="0.4">
      <c r="A13" s="235" t="s">
        <v>90</v>
      </c>
      <c r="B13" s="194"/>
      <c r="C13" s="236"/>
      <c r="D13" s="199">
        <v>-5830</v>
      </c>
      <c r="E13" s="199">
        <v>-6127</v>
      </c>
      <c r="F13" s="199">
        <v>-24027</v>
      </c>
      <c r="G13" s="199">
        <v>-6013</v>
      </c>
      <c r="H13" s="199">
        <v>-5764</v>
      </c>
      <c r="I13" s="238">
        <v>-5918</v>
      </c>
      <c r="J13" s="246">
        <v>-1.5</v>
      </c>
      <c r="K13" s="199">
        <v>-17900</v>
      </c>
      <c r="L13" s="238">
        <v>-17694</v>
      </c>
      <c r="M13" s="246">
        <v>1.1000000000000001</v>
      </c>
    </row>
    <row r="14" spans="1:13" s="78" customFormat="1" ht="15" customHeight="1" x14ac:dyDescent="0.35">
      <c r="A14" s="210" t="s">
        <v>91</v>
      </c>
      <c r="B14" s="189"/>
      <c r="C14" s="233"/>
      <c r="D14" s="239">
        <v>6137</v>
      </c>
      <c r="E14" s="239">
        <v>8473</v>
      </c>
      <c r="F14" s="239">
        <v>26277</v>
      </c>
      <c r="G14" s="239">
        <v>6766</v>
      </c>
      <c r="H14" s="239">
        <v>6642</v>
      </c>
      <c r="I14" s="234">
        <v>6027</v>
      </c>
      <c r="J14" s="240">
        <v>-1.8</v>
      </c>
      <c r="K14" s="239">
        <v>17803</v>
      </c>
      <c r="L14" s="234">
        <v>19435</v>
      </c>
      <c r="M14" s="240">
        <v>9.1999999999999993</v>
      </c>
    </row>
    <row r="15" spans="1:13" s="78" customFormat="1" ht="15" customHeight="1" x14ac:dyDescent="0.4">
      <c r="A15" s="241" t="s">
        <v>92</v>
      </c>
      <c r="B15" s="194" t="s">
        <v>93</v>
      </c>
      <c r="C15" s="236"/>
      <c r="D15" s="242">
        <v>21.5</v>
      </c>
      <c r="E15" s="242">
        <v>27.4</v>
      </c>
      <c r="F15" s="242">
        <v>22.7</v>
      </c>
      <c r="G15" s="242">
        <v>22.7</v>
      </c>
      <c r="H15" s="242">
        <v>23.2</v>
      </c>
      <c r="I15" s="243">
        <v>20.8</v>
      </c>
      <c r="J15" s="244">
        <v>-0.7</v>
      </c>
      <c r="K15" s="242">
        <v>21</v>
      </c>
      <c r="L15" s="243">
        <v>22.2</v>
      </c>
      <c r="M15" s="244">
        <v>1.2</v>
      </c>
    </row>
    <row r="16" spans="1:13" s="78" customFormat="1" ht="15" customHeight="1" x14ac:dyDescent="0.3">
      <c r="A16" s="253" t="s">
        <v>94</v>
      </c>
      <c r="B16" s="194"/>
      <c r="C16" s="236"/>
      <c r="D16" s="245">
        <v>-446</v>
      </c>
      <c r="E16" s="245">
        <v>-172</v>
      </c>
      <c r="F16" s="245">
        <v>-3319</v>
      </c>
      <c r="G16" s="245">
        <v>-917</v>
      </c>
      <c r="H16" s="245">
        <v>-1278</v>
      </c>
      <c r="I16" s="238">
        <v>-1441</v>
      </c>
      <c r="J16" s="246" t="s">
        <v>63</v>
      </c>
      <c r="K16" s="245">
        <v>-3147</v>
      </c>
      <c r="L16" s="238">
        <v>-3636</v>
      </c>
      <c r="M16" s="246">
        <v>-15.5</v>
      </c>
    </row>
    <row r="17" spans="1:13" s="78" customFormat="1" ht="15" customHeight="1" x14ac:dyDescent="0.4">
      <c r="A17" s="235" t="s">
        <v>95</v>
      </c>
      <c r="B17" s="194"/>
      <c r="C17" s="236"/>
      <c r="D17" s="247">
        <v>-1433</v>
      </c>
      <c r="E17" s="247">
        <v>-1407</v>
      </c>
      <c r="F17" s="247">
        <v>-5686</v>
      </c>
      <c r="G17" s="247">
        <v>-1516</v>
      </c>
      <c r="H17" s="247">
        <v>-1459</v>
      </c>
      <c r="I17" s="238">
        <v>-1437</v>
      </c>
      <c r="J17" s="246">
        <v>-0.3</v>
      </c>
      <c r="K17" s="247">
        <v>-4279</v>
      </c>
      <c r="L17" s="238">
        <v>-4412</v>
      </c>
      <c r="M17" s="246">
        <v>-3.1</v>
      </c>
    </row>
    <row r="18" spans="1:13" s="78" customFormat="1" ht="15" customHeight="1" x14ac:dyDescent="0.35">
      <c r="A18" s="210" t="s">
        <v>96</v>
      </c>
      <c r="B18" s="194"/>
      <c r="C18" s="236"/>
      <c r="D18" s="239">
        <v>5691</v>
      </c>
      <c r="E18" s="239">
        <v>8301</v>
      </c>
      <c r="F18" s="239">
        <v>22958</v>
      </c>
      <c r="G18" s="239">
        <v>5849</v>
      </c>
      <c r="H18" s="239">
        <v>5364</v>
      </c>
      <c r="I18" s="234">
        <v>4586</v>
      </c>
      <c r="J18" s="240">
        <v>-19.399999999999999</v>
      </c>
      <c r="K18" s="239">
        <v>14656</v>
      </c>
      <c r="L18" s="234">
        <v>15799</v>
      </c>
      <c r="M18" s="240">
        <v>7.8</v>
      </c>
    </row>
    <row r="19" spans="1:13" s="78" customFormat="1" ht="15" customHeight="1" x14ac:dyDescent="0.4">
      <c r="A19" s="235" t="s">
        <v>97</v>
      </c>
      <c r="B19" s="189"/>
      <c r="C19" s="233"/>
      <c r="D19" s="245">
        <v>-1273</v>
      </c>
      <c r="E19" s="245">
        <v>-1730</v>
      </c>
      <c r="F19" s="245">
        <v>-5301</v>
      </c>
      <c r="G19" s="245">
        <v>-1519</v>
      </c>
      <c r="H19" s="245">
        <v>-1269</v>
      </c>
      <c r="I19" s="254">
        <v>-904</v>
      </c>
      <c r="J19" s="246">
        <v>29</v>
      </c>
      <c r="K19" s="245">
        <v>-3571</v>
      </c>
      <c r="L19" s="254">
        <v>-3692</v>
      </c>
      <c r="M19" s="246">
        <v>-3.4</v>
      </c>
    </row>
    <row r="20" spans="1:13" s="78" customFormat="1" ht="15.5" x14ac:dyDescent="0.35">
      <c r="A20" s="248" t="s">
        <v>115</v>
      </c>
      <c r="B20" s="194"/>
      <c r="C20" s="236"/>
      <c r="D20" s="239">
        <v>4418</v>
      </c>
      <c r="E20" s="239">
        <v>6571</v>
      </c>
      <c r="F20" s="239">
        <v>17657</v>
      </c>
      <c r="G20" s="239">
        <v>4330</v>
      </c>
      <c r="H20" s="239">
        <v>4095</v>
      </c>
      <c r="I20" s="234">
        <v>3682</v>
      </c>
      <c r="J20" s="240">
        <v>-16.7</v>
      </c>
      <c r="K20" s="239">
        <v>11086</v>
      </c>
      <c r="L20" s="234">
        <v>12107</v>
      </c>
      <c r="M20" s="240">
        <v>9.1999999999999993</v>
      </c>
    </row>
    <row r="21" spans="1:13" s="78" customFormat="1" ht="15.5" x14ac:dyDescent="0.35">
      <c r="A21" s="250"/>
      <c r="B21" s="194"/>
      <c r="C21" s="236"/>
      <c r="D21" s="239"/>
      <c r="E21" s="239"/>
      <c r="F21" s="239"/>
      <c r="G21" s="239"/>
      <c r="H21" s="239"/>
      <c r="I21" s="234"/>
      <c r="J21" s="240"/>
      <c r="K21" s="239"/>
      <c r="L21" s="234"/>
      <c r="M21" s="240"/>
    </row>
    <row r="22" spans="1:13" ht="15" customHeight="1" collapsed="1" x14ac:dyDescent="0.35">
      <c r="A22" s="210" t="s">
        <v>98</v>
      </c>
      <c r="B22" s="194"/>
      <c r="C22" s="236"/>
      <c r="D22" s="251">
        <v>4418</v>
      </c>
      <c r="E22" s="251">
        <v>6571</v>
      </c>
      <c r="F22" s="251">
        <v>17657</v>
      </c>
      <c r="G22" s="251">
        <v>4330</v>
      </c>
      <c r="H22" s="251">
        <v>4095</v>
      </c>
      <c r="I22" s="252">
        <v>3682</v>
      </c>
      <c r="J22" s="240">
        <v>-16.7</v>
      </c>
      <c r="K22" s="251">
        <v>11086</v>
      </c>
      <c r="L22" s="252">
        <v>12107</v>
      </c>
      <c r="M22" s="240">
        <v>9.1999999999999993</v>
      </c>
    </row>
    <row r="23" spans="1:13" s="78" customFormat="1" ht="15" customHeight="1" x14ac:dyDescent="0.4">
      <c r="A23" s="235" t="s">
        <v>99</v>
      </c>
      <c r="B23" s="194"/>
      <c r="C23" s="236"/>
      <c r="D23" s="247">
        <v>1461</v>
      </c>
      <c r="E23" s="247">
        <v>2389</v>
      </c>
      <c r="F23" s="247">
        <v>6448</v>
      </c>
      <c r="G23" s="247">
        <v>1485</v>
      </c>
      <c r="H23" s="247">
        <v>1481</v>
      </c>
      <c r="I23" s="238">
        <v>1255</v>
      </c>
      <c r="J23" s="246">
        <v>-14.1</v>
      </c>
      <c r="K23" s="247">
        <v>4059</v>
      </c>
      <c r="L23" s="238">
        <v>4221</v>
      </c>
      <c r="M23" s="246">
        <v>4</v>
      </c>
    </row>
    <row r="24" spans="1:13" s="78" customFormat="1" ht="15" customHeight="1" x14ac:dyDescent="0.35">
      <c r="A24" s="210" t="s">
        <v>72</v>
      </c>
      <c r="B24" s="194"/>
      <c r="C24" s="236"/>
      <c r="D24" s="239">
        <v>2957</v>
      </c>
      <c r="E24" s="239">
        <v>4182</v>
      </c>
      <c r="F24" s="239">
        <v>11209</v>
      </c>
      <c r="G24" s="239">
        <v>2845</v>
      </c>
      <c r="H24" s="239">
        <v>2615</v>
      </c>
      <c r="I24" s="234">
        <v>2427</v>
      </c>
      <c r="J24" s="240">
        <v>-17.899999999999999</v>
      </c>
      <c r="K24" s="239">
        <v>7027</v>
      </c>
      <c r="L24" s="234">
        <v>7886</v>
      </c>
      <c r="M24" s="240">
        <v>12.2</v>
      </c>
    </row>
    <row r="25" spans="1:13" s="78" customFormat="1" ht="13.4" customHeight="1" x14ac:dyDescent="0.35">
      <c r="A25"/>
      <c r="B25"/>
      <c r="C25"/>
      <c r="D25"/>
      <c r="E25"/>
      <c r="H25"/>
      <c r="I25"/>
      <c r="J25"/>
      <c r="K25"/>
      <c r="L25"/>
      <c r="M25"/>
    </row>
    <row r="26" spans="1:13" ht="15" customHeight="1" x14ac:dyDescent="0.35">
      <c r="A26" s="603"/>
      <c r="B26" s="603"/>
      <c r="C26" s="603"/>
      <c r="D26" s="603"/>
      <c r="E26" s="603"/>
      <c r="F26" s="603"/>
      <c r="G26" s="603"/>
      <c r="H26" s="603"/>
      <c r="I26" s="603"/>
      <c r="J26" s="603"/>
      <c r="K26" s="84"/>
      <c r="L26" s="84"/>
      <c r="M26" s="84"/>
    </row>
    <row r="27" spans="1:13" ht="15.5" x14ac:dyDescent="0.35">
      <c r="A27" s="84"/>
    </row>
    <row r="28" spans="1:13" ht="15.5" x14ac:dyDescent="0.35">
      <c r="A28" s="84"/>
    </row>
  </sheetData>
  <dataConsolidate/>
  <mergeCells count="1">
    <mergeCell ref="A26:J26"/>
  </mergeCells>
  <conditionalFormatting sqref="D14:H21">
    <cfRule type="expression" dxfId="43" priority="38">
      <formula>#REF!="A"</formula>
    </cfRule>
  </conditionalFormatting>
  <conditionalFormatting sqref="I6:I21 L6:L21 D22:I24 K22:L24">
    <cfRule type="expression" dxfId="42" priority="93">
      <formula>#REF!="A"</formula>
    </cfRule>
  </conditionalFormatting>
  <conditionalFormatting sqref="K14:K21">
    <cfRule type="expression" dxfId="41" priority="21">
      <formula>#REF!="A"</formula>
    </cfRule>
  </conditionalFormatting>
  <hyperlinks>
    <hyperlink ref="M1" location="Content!A1" display="Back to Content" xr:uid="{4CBB9F2F-E0B6-4500-8D0B-6F9A1FC154E2}"/>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716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7169" r:id="rId5" name="CustomMemberDispatchertb1"/>
      </mc:Fallback>
    </mc:AlternateContent>
    <mc:AlternateContent xmlns:mc="http://schemas.openxmlformats.org/markup-compatibility/2006">
      <mc:Choice Requires="x14">
        <control shapeId="7170"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7170" r:id="rId7" name="FPMExcelClientSheetOptionstb1"/>
      </mc:Fallback>
    </mc:AlternateContent>
    <mc:AlternateContent xmlns:mc="http://schemas.openxmlformats.org/markup-compatibility/2006">
      <mc:Choice Requires="x14">
        <control shapeId="717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7171" r:id="rId8"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F22EA-1DE3-4F2E-8870-73CF8D264707}">
  <sheetPr codeName="Tabelle3"/>
  <dimension ref="A1:M21"/>
  <sheetViews>
    <sheetView showGridLines="0" tabSelected="1"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3" width="12.54296875" customWidth="1"/>
  </cols>
  <sheetData>
    <row r="1" spans="1:13" s="5" customFormat="1" ht="37.4" customHeight="1" collapsed="1" x14ac:dyDescent="0.75">
      <c r="A1" s="117" t="s">
        <v>101</v>
      </c>
      <c r="B1" s="1"/>
      <c r="C1" s="61"/>
      <c r="D1" s="61"/>
      <c r="I1" s="61"/>
      <c r="K1" s="62"/>
      <c r="L1" s="62"/>
      <c r="M1" s="62" t="s">
        <v>50</v>
      </c>
    </row>
    <row r="2" spans="1:13" ht="31.4" customHeight="1" x14ac:dyDescent="0.75">
      <c r="A2" s="118" t="s">
        <v>251</v>
      </c>
      <c r="B2" s="119"/>
      <c r="C2" s="120"/>
      <c r="D2" s="64"/>
      <c r="E2" s="64"/>
      <c r="H2" s="65"/>
      <c r="I2" s="65"/>
      <c r="J2" s="65"/>
      <c r="K2" s="65"/>
      <c r="L2" s="65"/>
      <c r="M2" s="65"/>
    </row>
    <row r="3" spans="1:13" ht="24.75" customHeight="1" x14ac:dyDescent="0.4">
      <c r="A3" s="67"/>
      <c r="B3" s="68"/>
      <c r="C3" s="71"/>
      <c r="D3" s="70"/>
      <c r="E3" s="70"/>
      <c r="H3" s="70"/>
      <c r="I3" s="70"/>
      <c r="J3" s="110"/>
      <c r="K3" s="110"/>
      <c r="L3" s="110"/>
      <c r="M3" s="110"/>
    </row>
    <row r="4" spans="1:13" ht="45.75" customHeight="1" x14ac:dyDescent="0.4">
      <c r="A4" s="67"/>
      <c r="B4" s="71"/>
      <c r="C4" s="93" t="s">
        <v>51</v>
      </c>
      <c r="D4" s="94" t="s">
        <v>214</v>
      </c>
      <c r="E4" s="94" t="s">
        <v>223</v>
      </c>
      <c r="F4" s="94" t="s">
        <v>224</v>
      </c>
      <c r="G4" s="94" t="s">
        <v>225</v>
      </c>
      <c r="H4" s="94" t="s">
        <v>226</v>
      </c>
      <c r="I4" s="73" t="s">
        <v>227</v>
      </c>
      <c r="J4" s="95" t="s">
        <v>52</v>
      </c>
      <c r="K4" s="94" t="s">
        <v>215</v>
      </c>
      <c r="L4" s="73" t="s">
        <v>228</v>
      </c>
      <c r="M4" s="95" t="s">
        <v>52</v>
      </c>
    </row>
    <row r="5" spans="1:13" s="78" customFormat="1" ht="3" customHeight="1" x14ac:dyDescent="0.4">
      <c r="A5" s="75"/>
      <c r="B5" s="76"/>
      <c r="C5" s="111"/>
      <c r="D5" s="75"/>
      <c r="E5" s="75"/>
      <c r="F5" s="75"/>
      <c r="G5" s="75"/>
      <c r="H5" s="75"/>
      <c r="I5" s="75"/>
      <c r="J5" s="113"/>
      <c r="K5" s="75"/>
      <c r="L5" s="75"/>
      <c r="M5" s="113"/>
    </row>
    <row r="6" spans="1:13" s="78" customFormat="1" ht="15" customHeight="1" x14ac:dyDescent="0.35">
      <c r="A6" s="210" t="s">
        <v>72</v>
      </c>
      <c r="B6" s="189"/>
      <c r="C6" s="190"/>
      <c r="D6" s="239">
        <v>2957</v>
      </c>
      <c r="E6" s="239">
        <v>4182</v>
      </c>
      <c r="F6" s="239">
        <v>11209</v>
      </c>
      <c r="G6" s="239">
        <v>2845</v>
      </c>
      <c r="H6" s="239">
        <v>2615</v>
      </c>
      <c r="I6" s="234">
        <v>2427</v>
      </c>
      <c r="J6" s="240">
        <v>-17.899999999999999</v>
      </c>
      <c r="K6" s="239">
        <v>7027</v>
      </c>
      <c r="L6" s="234">
        <v>7886</v>
      </c>
      <c r="M6" s="240">
        <v>12.2</v>
      </c>
    </row>
    <row r="7" spans="1:13" s="78" customFormat="1" ht="15" customHeight="1" x14ac:dyDescent="0.4">
      <c r="A7" s="255" t="s">
        <v>102</v>
      </c>
      <c r="B7" s="194"/>
      <c r="C7" s="195"/>
      <c r="D7" s="247">
        <v>1461</v>
      </c>
      <c r="E7" s="247">
        <v>2389</v>
      </c>
      <c r="F7" s="247">
        <v>6448</v>
      </c>
      <c r="G7" s="247">
        <v>1485</v>
      </c>
      <c r="H7" s="247">
        <v>1481</v>
      </c>
      <c r="I7" s="238">
        <v>1255</v>
      </c>
      <c r="J7" s="246">
        <v>-14.1</v>
      </c>
      <c r="K7" s="247">
        <v>4059</v>
      </c>
      <c r="L7" s="238">
        <v>4221</v>
      </c>
      <c r="M7" s="246">
        <v>4</v>
      </c>
    </row>
    <row r="8" spans="1:13" s="78" customFormat="1" ht="15" customHeight="1" x14ac:dyDescent="0.4">
      <c r="A8" s="255" t="s">
        <v>103</v>
      </c>
      <c r="B8" s="194"/>
      <c r="C8" s="195"/>
      <c r="D8" s="247">
        <v>4418</v>
      </c>
      <c r="E8" s="247">
        <v>6571</v>
      </c>
      <c r="F8" s="247">
        <v>17657</v>
      </c>
      <c r="G8" s="247">
        <v>4330</v>
      </c>
      <c r="H8" s="247">
        <v>4095</v>
      </c>
      <c r="I8" s="238">
        <v>3682</v>
      </c>
      <c r="J8" s="246">
        <v>-16.7</v>
      </c>
      <c r="K8" s="247">
        <v>11086</v>
      </c>
      <c r="L8" s="238">
        <v>12107</v>
      </c>
      <c r="M8" s="246">
        <v>9.1999999999999993</v>
      </c>
    </row>
    <row r="9" spans="1:13" s="78" customFormat="1" ht="15" customHeight="1" x14ac:dyDescent="0.3">
      <c r="A9" s="256" t="s">
        <v>104</v>
      </c>
      <c r="B9" s="194"/>
      <c r="C9" s="195"/>
      <c r="D9" s="247">
        <v>-1273</v>
      </c>
      <c r="E9" s="247">
        <v>-1730</v>
      </c>
      <c r="F9" s="247">
        <v>-5301</v>
      </c>
      <c r="G9" s="247">
        <v>-1519</v>
      </c>
      <c r="H9" s="247">
        <v>-1269</v>
      </c>
      <c r="I9" s="238">
        <v>-904</v>
      </c>
      <c r="J9" s="246">
        <v>29</v>
      </c>
      <c r="K9" s="247">
        <v>-3571</v>
      </c>
      <c r="L9" s="238">
        <v>-3692</v>
      </c>
      <c r="M9" s="246">
        <v>-3.4</v>
      </c>
    </row>
    <row r="10" spans="1:13" s="78" customFormat="1" ht="15" customHeight="1" x14ac:dyDescent="0.4">
      <c r="A10" s="255" t="s">
        <v>105</v>
      </c>
      <c r="B10" s="194"/>
      <c r="C10" s="195"/>
      <c r="D10" s="247">
        <v>5691</v>
      </c>
      <c r="E10" s="247">
        <v>8301</v>
      </c>
      <c r="F10" s="247">
        <v>22958</v>
      </c>
      <c r="G10" s="247">
        <v>5849</v>
      </c>
      <c r="H10" s="247">
        <v>5364</v>
      </c>
      <c r="I10" s="238">
        <v>4586</v>
      </c>
      <c r="J10" s="246">
        <v>-19.399999999999999</v>
      </c>
      <c r="K10" s="247">
        <v>14656</v>
      </c>
      <c r="L10" s="238">
        <v>15799</v>
      </c>
      <c r="M10" s="246">
        <v>7.8</v>
      </c>
    </row>
    <row r="11" spans="1:13" s="78" customFormat="1" ht="15" customHeight="1" x14ac:dyDescent="0.4">
      <c r="A11" s="255" t="s">
        <v>106</v>
      </c>
      <c r="B11" s="194"/>
      <c r="C11" s="195"/>
      <c r="D11" s="247">
        <v>-446</v>
      </c>
      <c r="E11" s="247">
        <v>-172</v>
      </c>
      <c r="F11" s="247">
        <v>-3319</v>
      </c>
      <c r="G11" s="247">
        <v>-917</v>
      </c>
      <c r="H11" s="247">
        <v>-1278</v>
      </c>
      <c r="I11" s="238">
        <v>-1441</v>
      </c>
      <c r="J11" s="246" t="s">
        <v>63</v>
      </c>
      <c r="K11" s="247">
        <v>-3147</v>
      </c>
      <c r="L11" s="238">
        <v>-3636</v>
      </c>
      <c r="M11" s="246">
        <v>-15.5</v>
      </c>
    </row>
    <row r="12" spans="1:13" s="78" customFormat="1" ht="15" customHeight="1" x14ac:dyDescent="0.35">
      <c r="A12" s="257" t="s">
        <v>91</v>
      </c>
      <c r="B12" s="226"/>
      <c r="C12" s="195"/>
      <c r="D12" s="239">
        <v>6137</v>
      </c>
      <c r="E12" s="239">
        <v>8473</v>
      </c>
      <c r="F12" s="239">
        <v>26277</v>
      </c>
      <c r="G12" s="239">
        <v>6766</v>
      </c>
      <c r="H12" s="239">
        <v>6642</v>
      </c>
      <c r="I12" s="234">
        <v>6027</v>
      </c>
      <c r="J12" s="240">
        <v>-1.8</v>
      </c>
      <c r="K12" s="239">
        <v>17803</v>
      </c>
      <c r="L12" s="234">
        <v>19435</v>
      </c>
      <c r="M12" s="240">
        <v>9.1999999999999993</v>
      </c>
    </row>
    <row r="13" spans="1:13" s="78" customFormat="1" ht="15" customHeight="1" x14ac:dyDescent="0.4">
      <c r="A13" s="255" t="s">
        <v>107</v>
      </c>
      <c r="B13" s="189"/>
      <c r="C13" s="190"/>
      <c r="D13" s="245">
        <v>-5830</v>
      </c>
      <c r="E13" s="245">
        <v>-6127</v>
      </c>
      <c r="F13" s="245">
        <v>-24027</v>
      </c>
      <c r="G13" s="245">
        <v>-6013</v>
      </c>
      <c r="H13" s="245">
        <v>-5764</v>
      </c>
      <c r="I13" s="254">
        <v>-5918</v>
      </c>
      <c r="J13" s="246">
        <v>-1.5</v>
      </c>
      <c r="K13" s="245">
        <v>-17900</v>
      </c>
      <c r="L13" s="254">
        <v>-17694</v>
      </c>
      <c r="M13" s="246">
        <v>1.1000000000000001</v>
      </c>
    </row>
    <row r="14" spans="1:13" s="78" customFormat="1" ht="15" customHeight="1" x14ac:dyDescent="0.35">
      <c r="A14" s="210" t="s">
        <v>108</v>
      </c>
      <c r="B14" s="194"/>
      <c r="C14" s="195"/>
      <c r="D14" s="239">
        <v>11968</v>
      </c>
      <c r="E14" s="239">
        <v>14601</v>
      </c>
      <c r="F14" s="239">
        <v>50304</v>
      </c>
      <c r="G14" s="239">
        <v>12779</v>
      </c>
      <c r="H14" s="239">
        <v>12406</v>
      </c>
      <c r="I14" s="234">
        <v>11945</v>
      </c>
      <c r="J14" s="240">
        <v>-0.2</v>
      </c>
      <c r="K14" s="239">
        <v>35703</v>
      </c>
      <c r="L14" s="234">
        <v>37129</v>
      </c>
      <c r="M14" s="240">
        <v>4</v>
      </c>
    </row>
    <row r="15" spans="1:13" s="78" customFormat="1" ht="15" customHeight="1" x14ac:dyDescent="0.4">
      <c r="A15" s="258" t="s">
        <v>109</v>
      </c>
      <c r="B15" s="226"/>
      <c r="C15" s="195"/>
      <c r="D15" s="245">
        <v>-721</v>
      </c>
      <c r="E15" s="245">
        <v>2336</v>
      </c>
      <c r="F15" s="245">
        <v>881</v>
      </c>
      <c r="G15" s="245">
        <v>-116</v>
      </c>
      <c r="H15" s="245">
        <v>-122</v>
      </c>
      <c r="I15" s="254">
        <v>-730</v>
      </c>
      <c r="J15" s="246">
        <v>-1.3</v>
      </c>
      <c r="K15" s="245">
        <v>-1455</v>
      </c>
      <c r="L15" s="254">
        <v>-968</v>
      </c>
      <c r="M15" s="246">
        <v>33.4</v>
      </c>
    </row>
    <row r="16" spans="1:13" s="78" customFormat="1" ht="15" customHeight="1" x14ac:dyDescent="0.35">
      <c r="A16" s="210" t="s">
        <v>110</v>
      </c>
      <c r="B16" s="226"/>
      <c r="C16" s="195"/>
      <c r="D16" s="239">
        <v>12689</v>
      </c>
      <c r="E16" s="239">
        <v>12265</v>
      </c>
      <c r="F16" s="239">
        <v>49423</v>
      </c>
      <c r="G16" s="239">
        <v>12895</v>
      </c>
      <c r="H16" s="239">
        <v>12528</v>
      </c>
      <c r="I16" s="234">
        <v>12675</v>
      </c>
      <c r="J16" s="240">
        <v>-0.1</v>
      </c>
      <c r="K16" s="239">
        <v>37158</v>
      </c>
      <c r="L16" s="234">
        <v>38097</v>
      </c>
      <c r="M16" s="240">
        <v>2.5</v>
      </c>
    </row>
    <row r="17" spans="1:13" s="78" customFormat="1" ht="15" customHeight="1" x14ac:dyDescent="0.35">
      <c r="A17" s="257" t="s">
        <v>111</v>
      </c>
      <c r="B17" s="194"/>
      <c r="C17" s="195"/>
      <c r="D17" s="239">
        <v>10348</v>
      </c>
      <c r="E17" s="239">
        <v>12956</v>
      </c>
      <c r="F17" s="239">
        <v>43815</v>
      </c>
      <c r="G17" s="239">
        <v>11173</v>
      </c>
      <c r="H17" s="239">
        <v>10841</v>
      </c>
      <c r="I17" s="234">
        <v>10369</v>
      </c>
      <c r="J17" s="240">
        <v>0.2</v>
      </c>
      <c r="K17" s="239">
        <v>30858</v>
      </c>
      <c r="L17" s="234">
        <v>32384</v>
      </c>
      <c r="M17" s="240">
        <v>4.9000000000000004</v>
      </c>
    </row>
    <row r="18" spans="1:13" s="78" customFormat="1" ht="15" customHeight="1" x14ac:dyDescent="0.4">
      <c r="A18" s="258" t="s">
        <v>112</v>
      </c>
      <c r="B18" s="226"/>
      <c r="C18" s="195"/>
      <c r="D18" s="245">
        <v>-748</v>
      </c>
      <c r="E18" s="245">
        <v>2324</v>
      </c>
      <c r="F18" s="245">
        <v>794</v>
      </c>
      <c r="G18" s="245">
        <v>-124</v>
      </c>
      <c r="H18" s="245">
        <v>-158</v>
      </c>
      <c r="I18" s="254">
        <v>-746</v>
      </c>
      <c r="J18" s="246">
        <v>0.4</v>
      </c>
      <c r="K18" s="245">
        <v>-1530</v>
      </c>
      <c r="L18" s="254">
        <v>-1028</v>
      </c>
      <c r="M18" s="246">
        <v>32.9</v>
      </c>
    </row>
    <row r="19" spans="1:13" s="78" customFormat="1" ht="15" customHeight="1" x14ac:dyDescent="0.35">
      <c r="A19" s="257" t="s">
        <v>113</v>
      </c>
      <c r="B19" s="226"/>
      <c r="C19" s="195"/>
      <c r="D19" s="239">
        <v>11096</v>
      </c>
      <c r="E19" s="239">
        <v>10632</v>
      </c>
      <c r="F19" s="239">
        <v>43021</v>
      </c>
      <c r="G19" s="239">
        <v>11297</v>
      </c>
      <c r="H19" s="239">
        <v>10999</v>
      </c>
      <c r="I19" s="234">
        <v>11115</v>
      </c>
      <c r="J19" s="240">
        <v>0.2</v>
      </c>
      <c r="K19" s="239">
        <v>32389</v>
      </c>
      <c r="L19" s="234">
        <v>33411</v>
      </c>
      <c r="M19" s="240">
        <v>3.2</v>
      </c>
    </row>
    <row r="20" spans="1:13" ht="13.4" customHeight="1" x14ac:dyDescent="0.35">
      <c r="D20" s="121"/>
      <c r="I20" s="121"/>
      <c r="J20" s="122"/>
      <c r="K20" s="122"/>
      <c r="L20" s="122"/>
      <c r="M20" s="122"/>
    </row>
    <row r="21" spans="1:13" ht="15" customHeight="1" x14ac:dyDescent="0.35">
      <c r="A21" s="603"/>
      <c r="B21" s="603"/>
      <c r="C21" s="603"/>
      <c r="D21" s="603"/>
      <c r="E21" s="603"/>
      <c r="F21" s="603"/>
      <c r="G21" s="603"/>
      <c r="H21" s="603"/>
      <c r="I21" s="603"/>
      <c r="J21" s="603"/>
      <c r="K21" s="84"/>
      <c r="L21" s="84"/>
      <c r="M21" s="84"/>
    </row>
  </sheetData>
  <dataConsolidate/>
  <mergeCells count="1">
    <mergeCell ref="A21:J21"/>
  </mergeCells>
  <conditionalFormatting sqref="D6:I6">
    <cfRule type="expression" dxfId="40" priority="19">
      <formula>#REF!="A"</formula>
    </cfRule>
  </conditionalFormatting>
  <conditionalFormatting sqref="D8:I19">
    <cfRule type="expression" dxfId="39" priority="18">
      <formula>#REF!="A"</formula>
    </cfRule>
  </conditionalFormatting>
  <conditionalFormatting sqref="K6:L6">
    <cfRule type="expression" dxfId="38" priority="10">
      <formula>#REF!="A"</formula>
    </cfRule>
  </conditionalFormatting>
  <conditionalFormatting sqref="K8:L19">
    <cfRule type="expression" dxfId="37" priority="9">
      <formula>#REF!="A"</formula>
    </cfRule>
  </conditionalFormatting>
  <hyperlinks>
    <hyperlink ref="M1" location="Content!A1" display="Back to Content" xr:uid="{97402980-F483-429E-9533-EED0435D398E}"/>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819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193" r:id="rId5" name="CustomMemberDispatchertb1"/>
      </mc:Fallback>
    </mc:AlternateContent>
    <mc:AlternateContent xmlns:mc="http://schemas.openxmlformats.org/markup-compatibility/2006">
      <mc:Choice Requires="x14">
        <control shapeId="8194"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194" r:id="rId7" name="FPMExcelClientSheetOptionstb1"/>
      </mc:Fallback>
    </mc:AlternateContent>
    <mc:AlternateContent xmlns:mc="http://schemas.openxmlformats.org/markup-compatibility/2006">
      <mc:Choice Requires="x14">
        <control shapeId="819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8195" r:id="rId8"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2C1B-0DEE-459D-B601-594AABB410DB}">
  <sheetPr codeName="Tabelle5"/>
  <dimension ref="A1:M25"/>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1" width="12.54296875" customWidth="1"/>
    <col min="12" max="12" width="14.08984375" customWidth="1"/>
  </cols>
  <sheetData>
    <row r="1" spans="1:13" s="5" customFormat="1" ht="37.4" customHeight="1" collapsed="1" x14ac:dyDescent="0.75">
      <c r="A1" s="117" t="s">
        <v>101</v>
      </c>
      <c r="B1" s="1"/>
      <c r="C1" s="61"/>
      <c r="D1" s="61"/>
      <c r="E1" s="61"/>
      <c r="F1" s="62"/>
      <c r="G1" s="62"/>
      <c r="H1" s="61"/>
      <c r="J1" s="62"/>
      <c r="K1" s="62" t="s">
        <v>50</v>
      </c>
    </row>
    <row r="2" spans="1:13" ht="31.4" customHeight="1" x14ac:dyDescent="0.75">
      <c r="A2" s="118" t="s">
        <v>114</v>
      </c>
      <c r="B2" s="119"/>
      <c r="C2" s="120"/>
      <c r="D2" s="64"/>
      <c r="E2" s="64"/>
      <c r="F2" s="64"/>
      <c r="G2" s="64"/>
      <c r="H2" s="64"/>
      <c r="I2" s="64"/>
      <c r="J2" s="64"/>
      <c r="K2" s="64"/>
    </row>
    <row r="3" spans="1:13" ht="24.75" customHeight="1" x14ac:dyDescent="0.75">
      <c r="A3" s="118"/>
      <c r="B3" s="68"/>
      <c r="C3" s="71"/>
      <c r="D3" s="70"/>
      <c r="E3" s="70"/>
      <c r="F3" s="70"/>
      <c r="G3" s="70"/>
      <c r="H3" s="70"/>
      <c r="I3" s="70"/>
      <c r="J3" s="70"/>
      <c r="K3" s="70"/>
    </row>
    <row r="4" spans="1:13" ht="45.75" customHeight="1" x14ac:dyDescent="0.4">
      <c r="A4" s="67"/>
      <c r="B4" s="71"/>
      <c r="C4" s="93" t="s">
        <v>51</v>
      </c>
      <c r="D4" s="94" t="s">
        <v>214</v>
      </c>
      <c r="E4" s="94" t="s">
        <v>223</v>
      </c>
      <c r="F4" s="94" t="s">
        <v>224</v>
      </c>
      <c r="G4" s="94" t="s">
        <v>225</v>
      </c>
      <c r="H4" s="94" t="s">
        <v>226</v>
      </c>
      <c r="I4" s="73" t="s">
        <v>227</v>
      </c>
      <c r="J4" s="94" t="s">
        <v>215</v>
      </c>
      <c r="K4" s="73" t="s">
        <v>228</v>
      </c>
    </row>
    <row r="5" spans="1:13" s="78" customFormat="1" ht="3" customHeight="1" x14ac:dyDescent="0.4">
      <c r="A5" s="75"/>
      <c r="B5" s="76"/>
      <c r="C5" s="111"/>
      <c r="D5" s="75"/>
      <c r="E5" s="75"/>
      <c r="F5" s="75"/>
      <c r="G5" s="75"/>
      <c r="H5" s="75"/>
      <c r="I5" s="75"/>
      <c r="J5" s="22"/>
      <c r="K5" s="22"/>
      <c r="M5"/>
    </row>
    <row r="6" spans="1:13" s="78" customFormat="1" ht="15" customHeight="1" collapsed="1" x14ac:dyDescent="0.35">
      <c r="A6" s="210" t="s">
        <v>61</v>
      </c>
      <c r="B6" s="189"/>
      <c r="C6" s="190"/>
      <c r="D6" s="239">
        <v>-2</v>
      </c>
      <c r="E6" s="239">
        <v>-1</v>
      </c>
      <c r="F6" s="239">
        <v>-9</v>
      </c>
      <c r="G6" s="239">
        <v>0</v>
      </c>
      <c r="H6" s="239">
        <v>0</v>
      </c>
      <c r="I6" s="234">
        <v>0</v>
      </c>
      <c r="J6" s="239">
        <v>-8</v>
      </c>
      <c r="K6" s="234">
        <v>0</v>
      </c>
      <c r="M6"/>
    </row>
    <row r="7" spans="1:13" s="78" customFormat="1" ht="15" customHeight="1" x14ac:dyDescent="0.4">
      <c r="A7" s="235" t="s">
        <v>84</v>
      </c>
      <c r="B7" s="194"/>
      <c r="C7" s="195"/>
      <c r="D7" s="247">
        <v>12</v>
      </c>
      <c r="E7" s="247">
        <v>2766</v>
      </c>
      <c r="F7" s="247">
        <v>2908</v>
      </c>
      <c r="G7" s="247">
        <v>108</v>
      </c>
      <c r="H7" s="247">
        <v>176</v>
      </c>
      <c r="I7" s="238">
        <v>2</v>
      </c>
      <c r="J7" s="247">
        <v>142</v>
      </c>
      <c r="K7" s="238">
        <v>286</v>
      </c>
      <c r="M7"/>
    </row>
    <row r="8" spans="1:13" s="78" customFormat="1" ht="15" customHeight="1" x14ac:dyDescent="0.35">
      <c r="A8" s="193" t="s">
        <v>85</v>
      </c>
      <c r="B8" s="194"/>
      <c r="C8" s="195"/>
      <c r="D8" s="247">
        <v>0</v>
      </c>
      <c r="E8" s="247">
        <v>0</v>
      </c>
      <c r="F8" s="247">
        <v>0</v>
      </c>
      <c r="G8" s="247">
        <v>0</v>
      </c>
      <c r="H8" s="247">
        <v>0</v>
      </c>
      <c r="I8" s="238">
        <v>0</v>
      </c>
      <c r="J8" s="247">
        <v>0</v>
      </c>
      <c r="K8" s="238">
        <v>0</v>
      </c>
      <c r="M8"/>
    </row>
    <row r="9" spans="1:13" s="78" customFormat="1" ht="15" customHeight="1" x14ac:dyDescent="0.35">
      <c r="A9" s="193" t="s">
        <v>86</v>
      </c>
      <c r="B9" s="194"/>
      <c r="C9" s="195"/>
      <c r="D9" s="247">
        <v>0</v>
      </c>
      <c r="E9" s="247">
        <v>0</v>
      </c>
      <c r="F9" s="247">
        <v>-2</v>
      </c>
      <c r="G9" s="247">
        <v>-1</v>
      </c>
      <c r="H9" s="247">
        <v>-1</v>
      </c>
      <c r="I9" s="238">
        <v>-1</v>
      </c>
      <c r="J9" s="247">
        <v>-2</v>
      </c>
      <c r="K9" s="238">
        <v>-3</v>
      </c>
      <c r="M9"/>
    </row>
    <row r="10" spans="1:13" s="78" customFormat="1" ht="15" customHeight="1" x14ac:dyDescent="0.4">
      <c r="A10" s="235" t="s">
        <v>87</v>
      </c>
      <c r="B10" s="194"/>
      <c r="C10" s="195"/>
      <c r="D10" s="247">
        <v>-60</v>
      </c>
      <c r="E10" s="247">
        <v>-91</v>
      </c>
      <c r="F10" s="247">
        <v>-266</v>
      </c>
      <c r="G10" s="247">
        <v>-23</v>
      </c>
      <c r="H10" s="247">
        <v>-39</v>
      </c>
      <c r="I10" s="238">
        <v>-75</v>
      </c>
      <c r="J10" s="247">
        <v>-175</v>
      </c>
      <c r="K10" s="238">
        <v>-137</v>
      </c>
      <c r="M10"/>
    </row>
    <row r="11" spans="1:13" s="78" customFormat="1" ht="15" customHeight="1" x14ac:dyDescent="0.4">
      <c r="A11" s="235" t="s">
        <v>88</v>
      </c>
      <c r="B11" s="194"/>
      <c r="C11" s="195"/>
      <c r="D11" s="245">
        <v>-252</v>
      </c>
      <c r="E11" s="245">
        <v>-270</v>
      </c>
      <c r="F11" s="245">
        <v>-1099</v>
      </c>
      <c r="G11" s="245">
        <v>-189</v>
      </c>
      <c r="H11" s="245">
        <v>-206</v>
      </c>
      <c r="I11" s="238">
        <v>-294</v>
      </c>
      <c r="J11" s="245">
        <v>-830</v>
      </c>
      <c r="K11" s="238">
        <v>-689</v>
      </c>
      <c r="M11"/>
    </row>
    <row r="12" spans="1:13" s="78" customFormat="1" ht="15" customHeight="1" x14ac:dyDescent="0.4">
      <c r="A12" s="235" t="s">
        <v>89</v>
      </c>
      <c r="B12" s="194"/>
      <c r="C12" s="195"/>
      <c r="D12" s="247">
        <v>-418</v>
      </c>
      <c r="E12" s="247">
        <v>-68</v>
      </c>
      <c r="F12" s="247">
        <v>-651</v>
      </c>
      <c r="G12" s="247">
        <v>-11</v>
      </c>
      <c r="H12" s="247">
        <v>-52</v>
      </c>
      <c r="I12" s="238">
        <v>-362</v>
      </c>
      <c r="J12" s="247">
        <v>-583</v>
      </c>
      <c r="K12" s="238">
        <v>-425</v>
      </c>
      <c r="M12"/>
    </row>
    <row r="13" spans="1:13" s="78" customFormat="1" ht="15" customHeight="1" x14ac:dyDescent="0.4">
      <c r="A13" s="235" t="s">
        <v>90</v>
      </c>
      <c r="B13" s="194"/>
      <c r="C13" s="195"/>
      <c r="D13" s="245">
        <v>-22</v>
      </c>
      <c r="E13" s="245">
        <v>-92</v>
      </c>
      <c r="F13" s="245">
        <v>-457</v>
      </c>
      <c r="G13" s="245">
        <v>-1</v>
      </c>
      <c r="H13" s="245">
        <v>-46</v>
      </c>
      <c r="I13" s="238">
        <v>-18</v>
      </c>
      <c r="J13" s="245">
        <v>-366</v>
      </c>
      <c r="K13" s="238">
        <v>-65</v>
      </c>
      <c r="M13"/>
    </row>
    <row r="14" spans="1:13" s="78" customFormat="1" ht="15" customHeight="1" x14ac:dyDescent="0.35">
      <c r="A14" s="210" t="s">
        <v>91</v>
      </c>
      <c r="B14" s="189"/>
      <c r="C14" s="190"/>
      <c r="D14" s="239">
        <v>-744</v>
      </c>
      <c r="E14" s="239">
        <v>2244</v>
      </c>
      <c r="F14" s="239">
        <v>424</v>
      </c>
      <c r="G14" s="239">
        <v>-117</v>
      </c>
      <c r="H14" s="239">
        <v>-168</v>
      </c>
      <c r="I14" s="234">
        <v>-748</v>
      </c>
      <c r="J14" s="239">
        <v>-1821</v>
      </c>
      <c r="K14" s="234">
        <v>-1033</v>
      </c>
      <c r="M14"/>
    </row>
    <row r="15" spans="1:13" s="78" customFormat="1" ht="15" customHeight="1" x14ac:dyDescent="0.35">
      <c r="A15" s="253" t="s">
        <v>94</v>
      </c>
      <c r="B15" s="194"/>
      <c r="C15" s="195"/>
      <c r="D15" s="245">
        <v>1280</v>
      </c>
      <c r="E15" s="245">
        <v>1034</v>
      </c>
      <c r="F15" s="245">
        <v>2291</v>
      </c>
      <c r="G15" s="245">
        <v>594</v>
      </c>
      <c r="H15" s="245">
        <v>189</v>
      </c>
      <c r="I15" s="254">
        <v>-9</v>
      </c>
      <c r="J15" s="245">
        <v>1257</v>
      </c>
      <c r="K15" s="254">
        <v>774</v>
      </c>
      <c r="M15"/>
    </row>
    <row r="16" spans="1:13" s="78" customFormat="1" ht="15" customHeight="1" collapsed="1" x14ac:dyDescent="0.35">
      <c r="A16" s="210" t="s">
        <v>96</v>
      </c>
      <c r="B16" s="194"/>
      <c r="C16" s="195"/>
      <c r="D16" s="251">
        <v>537</v>
      </c>
      <c r="E16" s="251">
        <v>3278</v>
      </c>
      <c r="F16" s="251">
        <v>2714</v>
      </c>
      <c r="G16" s="251">
        <v>477</v>
      </c>
      <c r="H16" s="251">
        <v>21</v>
      </c>
      <c r="I16" s="252">
        <v>-757</v>
      </c>
      <c r="J16" s="251">
        <v>-564</v>
      </c>
      <c r="K16" s="252">
        <v>-259</v>
      </c>
      <c r="M16"/>
    </row>
    <row r="17" spans="1:13" s="78" customFormat="1" ht="15" customHeight="1" x14ac:dyDescent="0.4">
      <c r="A17" s="235" t="s">
        <v>97</v>
      </c>
      <c r="B17" s="194"/>
      <c r="C17" s="195"/>
      <c r="D17" s="245">
        <v>24</v>
      </c>
      <c r="E17" s="245">
        <v>-531</v>
      </c>
      <c r="F17" s="245">
        <v>-236</v>
      </c>
      <c r="G17" s="245">
        <v>-77</v>
      </c>
      <c r="H17" s="245">
        <v>66</v>
      </c>
      <c r="I17" s="254">
        <v>375</v>
      </c>
      <c r="J17" s="245">
        <v>295</v>
      </c>
      <c r="K17" s="254">
        <v>364</v>
      </c>
      <c r="M17"/>
    </row>
    <row r="18" spans="1:13" s="78" customFormat="1" ht="15.5" collapsed="1" x14ac:dyDescent="0.35">
      <c r="A18" s="210" t="s">
        <v>115</v>
      </c>
      <c r="B18" s="194"/>
      <c r="C18" s="195"/>
      <c r="D18" s="251">
        <v>561</v>
      </c>
      <c r="E18" s="251">
        <v>2747</v>
      </c>
      <c r="F18" s="251">
        <v>2478</v>
      </c>
      <c r="G18" s="251">
        <v>400</v>
      </c>
      <c r="H18" s="251">
        <v>87</v>
      </c>
      <c r="I18" s="252">
        <v>-382</v>
      </c>
      <c r="J18" s="251">
        <v>-269</v>
      </c>
      <c r="K18" s="234">
        <v>105</v>
      </c>
      <c r="M18"/>
    </row>
    <row r="19" spans="1:13" s="78" customFormat="1" ht="15" customHeight="1" collapsed="1" x14ac:dyDescent="0.35">
      <c r="A19" s="250"/>
      <c r="B19" s="194"/>
      <c r="C19" s="195"/>
      <c r="D19" s="251"/>
      <c r="E19" s="251"/>
      <c r="F19" s="251"/>
      <c r="G19" s="251"/>
      <c r="H19" s="251"/>
      <c r="I19" s="252"/>
      <c r="J19" s="251"/>
      <c r="K19" s="252"/>
      <c r="M19"/>
    </row>
    <row r="20" spans="1:13" s="78" customFormat="1" ht="15" customHeight="1" collapsed="1" x14ac:dyDescent="0.35">
      <c r="A20" s="210" t="s">
        <v>98</v>
      </c>
      <c r="B20" s="189"/>
      <c r="C20" s="233"/>
      <c r="D20" s="239">
        <v>561</v>
      </c>
      <c r="E20" s="239">
        <v>2747</v>
      </c>
      <c r="F20" s="239">
        <v>2478</v>
      </c>
      <c r="G20" s="239">
        <v>400</v>
      </c>
      <c r="H20" s="239">
        <v>87</v>
      </c>
      <c r="I20" s="234">
        <v>-382</v>
      </c>
      <c r="J20" s="239">
        <v>-269</v>
      </c>
      <c r="K20" s="234">
        <v>105</v>
      </c>
      <c r="M20"/>
    </row>
    <row r="21" spans="1:13" s="78" customFormat="1" ht="15" customHeight="1" x14ac:dyDescent="0.4">
      <c r="A21" s="235" t="s">
        <v>99</v>
      </c>
      <c r="B21" s="189"/>
      <c r="C21" s="233"/>
      <c r="D21" s="245">
        <v>61</v>
      </c>
      <c r="E21" s="245">
        <v>-911</v>
      </c>
      <c r="F21" s="245">
        <v>-666</v>
      </c>
      <c r="G21" s="245">
        <v>3</v>
      </c>
      <c r="H21" s="245">
        <v>23</v>
      </c>
      <c r="I21" s="254">
        <v>139</v>
      </c>
      <c r="J21" s="245">
        <v>245</v>
      </c>
      <c r="K21" s="254">
        <v>165</v>
      </c>
      <c r="M21"/>
    </row>
    <row r="22" spans="1:13" ht="15" customHeight="1" x14ac:dyDescent="0.35">
      <c r="A22" s="210" t="s">
        <v>72</v>
      </c>
      <c r="B22" s="194"/>
      <c r="C22" s="236"/>
      <c r="D22" s="251">
        <v>622</v>
      </c>
      <c r="E22" s="251">
        <v>1836</v>
      </c>
      <c r="F22" s="251">
        <v>1812</v>
      </c>
      <c r="G22" s="251">
        <v>403</v>
      </c>
      <c r="H22" s="251">
        <v>110</v>
      </c>
      <c r="I22" s="252">
        <v>-243</v>
      </c>
      <c r="J22" s="251">
        <v>-23</v>
      </c>
      <c r="K22" s="252">
        <v>270</v>
      </c>
    </row>
    <row r="23" spans="1:13" ht="13.4" customHeight="1" x14ac:dyDescent="0.35"/>
    <row r="24" spans="1:13" ht="15" customHeight="1" x14ac:dyDescent="0.35">
      <c r="A24" s="605"/>
      <c r="B24" s="605"/>
      <c r="C24" s="605"/>
      <c r="D24" s="605"/>
      <c r="E24" s="605"/>
      <c r="F24" s="605"/>
      <c r="G24" s="605"/>
      <c r="H24" s="605"/>
      <c r="I24" s="605"/>
      <c r="J24" s="605"/>
      <c r="K24" s="605"/>
      <c r="L24" s="123"/>
    </row>
    <row r="25" spans="1:13" ht="15.5" x14ac:dyDescent="0.35">
      <c r="B25" s="124"/>
      <c r="C25" s="124"/>
    </row>
  </sheetData>
  <dataConsolidate/>
  <mergeCells count="1">
    <mergeCell ref="A24:K24"/>
  </mergeCells>
  <hyperlinks>
    <hyperlink ref="K1" location="Content!A1" display="Back to Content" xr:uid="{05E328A1-33E4-4690-BA43-75D62388C16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921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9217" r:id="rId5" name="CustomMemberDispatchertb1"/>
      </mc:Fallback>
    </mc:AlternateContent>
    <mc:AlternateContent xmlns:mc="http://schemas.openxmlformats.org/markup-compatibility/2006">
      <mc:Choice Requires="x14">
        <control shapeId="9218"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9218" r:id="rId7" name="FPMExcelClientSheetOptionstb1"/>
      </mc:Fallback>
    </mc:AlternateContent>
    <mc:AlternateContent xmlns:mc="http://schemas.openxmlformats.org/markup-compatibility/2006">
      <mc:Choice Requires="x14">
        <control shapeId="9219"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9219" r:id="rId8"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6909-13B3-4D63-9EA6-A1101D04B1B6}">
  <sheetPr codeName="Tabelle7"/>
  <dimension ref="A1:J24"/>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0" width="13.54296875" customWidth="1"/>
  </cols>
  <sheetData>
    <row r="1" spans="1:10" s="5" customFormat="1" ht="37.4" customHeight="1" collapsed="1" x14ac:dyDescent="0.75">
      <c r="A1" s="117" t="s">
        <v>116</v>
      </c>
      <c r="B1" s="1"/>
      <c r="C1" s="61"/>
      <c r="D1" s="106"/>
      <c r="E1" s="61"/>
      <c r="F1" s="61"/>
      <c r="G1" s="61"/>
      <c r="H1" s="61"/>
      <c r="J1" s="62" t="s">
        <v>50</v>
      </c>
    </row>
    <row r="2" spans="1:10" ht="31.4" customHeight="1" x14ac:dyDescent="0.75">
      <c r="A2" s="107" t="s">
        <v>117</v>
      </c>
      <c r="B2" s="108"/>
      <c r="C2" s="109"/>
      <c r="D2" s="65"/>
      <c r="E2" s="65"/>
      <c r="F2" s="65"/>
      <c r="G2" s="65"/>
      <c r="H2" s="65"/>
      <c r="I2" s="65"/>
      <c r="J2" s="65"/>
    </row>
    <row r="3" spans="1:10" ht="24.75" customHeight="1" x14ac:dyDescent="0.75">
      <c r="A3" s="107"/>
      <c r="B3" s="108"/>
      <c r="C3" s="109"/>
      <c r="D3" s="65"/>
      <c r="E3" s="65"/>
      <c r="F3" s="65"/>
      <c r="G3" s="65"/>
      <c r="H3" s="65"/>
      <c r="I3" s="65"/>
      <c r="J3" s="65"/>
    </row>
    <row r="4" spans="1:10" ht="62" x14ac:dyDescent="0.4">
      <c r="A4" s="67"/>
      <c r="B4" s="71"/>
      <c r="C4" s="93" t="s">
        <v>51</v>
      </c>
      <c r="D4" s="125" t="s">
        <v>216</v>
      </c>
      <c r="E4" s="125" t="s">
        <v>229</v>
      </c>
      <c r="F4" s="125" t="s">
        <v>230</v>
      </c>
      <c r="G4" s="125" t="s">
        <v>231</v>
      </c>
      <c r="H4" s="126" t="s">
        <v>232</v>
      </c>
      <c r="I4" s="127" t="s">
        <v>118</v>
      </c>
      <c r="J4" s="127" t="s">
        <v>119</v>
      </c>
    </row>
    <row r="5" spans="1:10" s="78" customFormat="1" ht="3" customHeight="1" x14ac:dyDescent="0.4">
      <c r="A5" s="75"/>
      <c r="B5" s="76"/>
      <c r="C5" s="111"/>
      <c r="D5" s="75"/>
      <c r="E5" s="75"/>
      <c r="F5" s="75"/>
      <c r="G5" s="75"/>
      <c r="H5" s="75"/>
      <c r="I5" s="75"/>
      <c r="J5" s="113"/>
    </row>
    <row r="6" spans="1:10" s="78" customFormat="1" ht="15" customHeight="1" x14ac:dyDescent="0.3">
      <c r="A6" s="259" t="s">
        <v>120</v>
      </c>
      <c r="B6" s="189"/>
      <c r="C6" s="233"/>
      <c r="D6" s="191">
        <v>40121</v>
      </c>
      <c r="E6" s="191">
        <v>37161</v>
      </c>
      <c r="F6" s="191">
        <v>47820</v>
      </c>
      <c r="G6" s="191">
        <v>41382</v>
      </c>
      <c r="H6" s="192">
        <v>38465</v>
      </c>
      <c r="I6" s="180">
        <v>-7</v>
      </c>
      <c r="J6" s="180">
        <v>-4.0999999999999996</v>
      </c>
    </row>
    <row r="7" spans="1:10" s="78" customFormat="1" ht="15" customHeight="1" x14ac:dyDescent="0.3">
      <c r="A7" s="260" t="s">
        <v>121</v>
      </c>
      <c r="B7" s="194"/>
      <c r="C7" s="195"/>
      <c r="D7" s="199">
        <v>12204</v>
      </c>
      <c r="E7" s="199">
        <v>8472</v>
      </c>
      <c r="F7" s="199">
        <v>17008</v>
      </c>
      <c r="G7" s="199">
        <v>10441</v>
      </c>
      <c r="H7" s="197">
        <v>5745</v>
      </c>
      <c r="I7" s="228">
        <v>-45</v>
      </c>
      <c r="J7" s="228">
        <v>-52.9</v>
      </c>
    </row>
    <row r="8" spans="1:10" s="78" customFormat="1" ht="15" customHeight="1" x14ac:dyDescent="0.3">
      <c r="A8" s="260" t="s">
        <v>122</v>
      </c>
      <c r="B8" s="194"/>
      <c r="C8" s="236"/>
      <c r="D8" s="199">
        <v>14340</v>
      </c>
      <c r="E8" s="199">
        <v>16411</v>
      </c>
      <c r="F8" s="199">
        <v>15868</v>
      </c>
      <c r="G8" s="199">
        <v>14938</v>
      </c>
      <c r="H8" s="197">
        <v>15922</v>
      </c>
      <c r="I8" s="228">
        <v>6.6</v>
      </c>
      <c r="J8" s="228">
        <v>11</v>
      </c>
    </row>
    <row r="9" spans="1:10" s="128" customFormat="1" ht="15" customHeight="1" x14ac:dyDescent="0.3">
      <c r="A9" s="260" t="s">
        <v>123</v>
      </c>
      <c r="B9" s="261"/>
      <c r="C9" s="262"/>
      <c r="D9" s="199">
        <v>2574</v>
      </c>
      <c r="E9" s="199">
        <v>2711</v>
      </c>
      <c r="F9" s="199">
        <v>2725</v>
      </c>
      <c r="G9" s="199">
        <v>2801</v>
      </c>
      <c r="H9" s="197">
        <v>2907</v>
      </c>
      <c r="I9" s="228">
        <v>3.8</v>
      </c>
      <c r="J9" s="228">
        <v>12.9</v>
      </c>
    </row>
    <row r="10" spans="1:10" s="78" customFormat="1" ht="15" customHeight="1" x14ac:dyDescent="0.3">
      <c r="A10" s="260" t="s">
        <v>124</v>
      </c>
      <c r="B10" s="194"/>
      <c r="C10" s="236"/>
      <c r="D10" s="199">
        <v>328</v>
      </c>
      <c r="E10" s="199">
        <v>445</v>
      </c>
      <c r="F10" s="199">
        <v>426</v>
      </c>
      <c r="G10" s="199">
        <v>387</v>
      </c>
      <c r="H10" s="197">
        <v>438</v>
      </c>
      <c r="I10" s="228">
        <v>13.1</v>
      </c>
      <c r="J10" s="228">
        <v>33.299999999999997</v>
      </c>
    </row>
    <row r="11" spans="1:10" s="78" customFormat="1" ht="15" customHeight="1" x14ac:dyDescent="0.3">
      <c r="A11" s="260" t="s">
        <v>125</v>
      </c>
      <c r="B11" s="194"/>
      <c r="C11" s="236"/>
      <c r="D11" s="199">
        <v>4824</v>
      </c>
      <c r="E11" s="199">
        <v>4418</v>
      </c>
      <c r="F11" s="199">
        <v>4643</v>
      </c>
      <c r="G11" s="199">
        <v>4730</v>
      </c>
      <c r="H11" s="197">
        <v>4711</v>
      </c>
      <c r="I11" s="228">
        <v>-0.4</v>
      </c>
      <c r="J11" s="228">
        <v>-2.2999999999999998</v>
      </c>
    </row>
    <row r="12" spans="1:10" s="78" customFormat="1" ht="15" customHeight="1" x14ac:dyDescent="0.3">
      <c r="A12" s="260" t="s">
        <v>126</v>
      </c>
      <c r="B12" s="194"/>
      <c r="C12" s="236"/>
      <c r="D12" s="199">
        <v>2540</v>
      </c>
      <c r="E12" s="199">
        <v>2451</v>
      </c>
      <c r="F12" s="199">
        <v>2674</v>
      </c>
      <c r="G12" s="199">
        <v>2334</v>
      </c>
      <c r="H12" s="197">
        <v>2882</v>
      </c>
      <c r="I12" s="228">
        <v>23.5</v>
      </c>
      <c r="J12" s="228">
        <v>13.5</v>
      </c>
    </row>
    <row r="13" spans="1:10" s="78" customFormat="1" ht="30" customHeight="1" x14ac:dyDescent="0.4">
      <c r="A13" s="260" t="s">
        <v>127</v>
      </c>
      <c r="B13" s="194"/>
      <c r="C13" s="236"/>
      <c r="D13" s="263">
        <v>1020</v>
      </c>
      <c r="E13" s="263">
        <v>256</v>
      </c>
      <c r="F13" s="263">
        <v>2140</v>
      </c>
      <c r="G13" s="263">
        <v>3391</v>
      </c>
      <c r="H13" s="264">
        <v>3535</v>
      </c>
      <c r="I13" s="265">
        <v>4.2</v>
      </c>
      <c r="J13" s="265" t="s">
        <v>63</v>
      </c>
    </row>
    <row r="14" spans="1:10" s="78" customFormat="1" ht="15" customHeight="1" x14ac:dyDescent="0.3">
      <c r="A14" s="260" t="s">
        <v>128</v>
      </c>
      <c r="B14" s="194"/>
      <c r="C14" s="236"/>
      <c r="D14" s="199">
        <v>2292</v>
      </c>
      <c r="E14" s="199">
        <v>1996</v>
      </c>
      <c r="F14" s="199">
        <v>2338</v>
      </c>
      <c r="G14" s="199">
        <v>2359</v>
      </c>
      <c r="H14" s="197">
        <v>2326</v>
      </c>
      <c r="I14" s="228">
        <v>-1.4</v>
      </c>
      <c r="J14" s="228">
        <v>1.5</v>
      </c>
    </row>
    <row r="15" spans="1:10" s="78" customFormat="1" ht="15" customHeight="1" x14ac:dyDescent="0.3">
      <c r="A15" s="259" t="s">
        <v>129</v>
      </c>
      <c r="B15" s="194"/>
      <c r="C15" s="233"/>
      <c r="D15" s="191">
        <v>248487</v>
      </c>
      <c r="E15" s="191">
        <v>267773</v>
      </c>
      <c r="F15" s="191">
        <v>257160</v>
      </c>
      <c r="G15" s="191">
        <v>240129</v>
      </c>
      <c r="H15" s="200">
        <v>248740</v>
      </c>
      <c r="I15" s="180">
        <v>3.6</v>
      </c>
      <c r="J15" s="180">
        <v>0.1</v>
      </c>
    </row>
    <row r="16" spans="1:10" s="78" customFormat="1" ht="15" customHeight="1" x14ac:dyDescent="0.3">
      <c r="A16" s="260" t="s">
        <v>130</v>
      </c>
      <c r="B16" s="194"/>
      <c r="C16" s="236"/>
      <c r="D16" s="199">
        <v>135725</v>
      </c>
      <c r="E16" s="199">
        <v>149115</v>
      </c>
      <c r="F16" s="199">
        <v>142654</v>
      </c>
      <c r="G16" s="199">
        <v>130686</v>
      </c>
      <c r="H16" s="197">
        <v>133638</v>
      </c>
      <c r="I16" s="228">
        <v>2.2999999999999998</v>
      </c>
      <c r="J16" s="228">
        <v>-1.5</v>
      </c>
    </row>
    <row r="17" spans="1:10" s="78" customFormat="1" ht="15" customHeight="1" collapsed="1" x14ac:dyDescent="0.3">
      <c r="A17" s="260" t="s">
        <v>131</v>
      </c>
      <c r="B17" s="194"/>
      <c r="C17" s="236"/>
      <c r="D17" s="199">
        <v>63392</v>
      </c>
      <c r="E17" s="199">
        <v>66612</v>
      </c>
      <c r="F17" s="199">
        <v>65075</v>
      </c>
      <c r="G17" s="199">
        <v>62772</v>
      </c>
      <c r="H17" s="197">
        <v>64117</v>
      </c>
      <c r="I17" s="228">
        <v>2.1</v>
      </c>
      <c r="J17" s="228">
        <v>1.1000000000000001</v>
      </c>
    </row>
    <row r="18" spans="1:10" s="78" customFormat="1" ht="15" customHeight="1" x14ac:dyDescent="0.3">
      <c r="A18" s="260" t="s">
        <v>132</v>
      </c>
      <c r="B18" s="194"/>
      <c r="C18" s="236"/>
      <c r="D18" s="199">
        <v>30894</v>
      </c>
      <c r="E18" s="199">
        <v>32214</v>
      </c>
      <c r="F18" s="199">
        <v>30478</v>
      </c>
      <c r="G18" s="199">
        <v>28144</v>
      </c>
      <c r="H18" s="197">
        <v>29034</v>
      </c>
      <c r="I18" s="228">
        <v>3.2</v>
      </c>
      <c r="J18" s="228">
        <v>-6</v>
      </c>
    </row>
    <row r="19" spans="1:10" s="128" customFormat="1" ht="15" customHeight="1" x14ac:dyDescent="0.3">
      <c r="A19" s="260" t="s">
        <v>133</v>
      </c>
      <c r="B19" s="261"/>
      <c r="C19" s="262"/>
      <c r="D19" s="199">
        <v>3470</v>
      </c>
      <c r="E19" s="199">
        <v>3682</v>
      </c>
      <c r="F19" s="199">
        <v>3650</v>
      </c>
      <c r="G19" s="199">
        <v>3583</v>
      </c>
      <c r="H19" s="197">
        <v>3727</v>
      </c>
      <c r="I19" s="228">
        <v>4</v>
      </c>
      <c r="J19" s="228">
        <v>7.4</v>
      </c>
    </row>
    <row r="20" spans="1:10" s="78" customFormat="1" ht="15" customHeight="1" x14ac:dyDescent="0.3">
      <c r="A20" s="260" t="s">
        <v>134</v>
      </c>
      <c r="B20" s="194"/>
      <c r="C20" s="236"/>
      <c r="D20" s="199">
        <v>6056</v>
      </c>
      <c r="E20" s="199">
        <v>7343</v>
      </c>
      <c r="F20" s="199">
        <v>8015</v>
      </c>
      <c r="G20" s="199">
        <v>9031</v>
      </c>
      <c r="H20" s="197">
        <v>11627</v>
      </c>
      <c r="I20" s="228">
        <v>28.7</v>
      </c>
      <c r="J20" s="228">
        <v>92</v>
      </c>
    </row>
    <row r="21" spans="1:10" s="78" customFormat="1" ht="15" customHeight="1" x14ac:dyDescent="0.3">
      <c r="A21" s="260" t="s">
        <v>125</v>
      </c>
      <c r="B21" s="194"/>
      <c r="C21" s="236"/>
      <c r="D21" s="199">
        <v>3093</v>
      </c>
      <c r="E21" s="199">
        <v>3326</v>
      </c>
      <c r="F21" s="199">
        <v>3023</v>
      </c>
      <c r="G21" s="199">
        <v>3186</v>
      </c>
      <c r="H21" s="197">
        <v>3682</v>
      </c>
      <c r="I21" s="228">
        <v>15.6</v>
      </c>
      <c r="J21" s="228">
        <v>19.100000000000001</v>
      </c>
    </row>
    <row r="22" spans="1:10" s="78" customFormat="1" ht="15" customHeight="1" collapsed="1" x14ac:dyDescent="0.3">
      <c r="A22" s="260" t="s">
        <v>135</v>
      </c>
      <c r="B22" s="194"/>
      <c r="C22" s="236"/>
      <c r="D22" s="199">
        <v>4211</v>
      </c>
      <c r="E22" s="199">
        <v>3682</v>
      </c>
      <c r="F22" s="199">
        <v>2608</v>
      </c>
      <c r="G22" s="199">
        <v>915</v>
      </c>
      <c r="H22" s="197">
        <v>759</v>
      </c>
      <c r="I22" s="228">
        <v>-17</v>
      </c>
      <c r="J22" s="228">
        <v>-82</v>
      </c>
    </row>
    <row r="23" spans="1:10" s="78" customFormat="1" ht="15" customHeight="1" x14ac:dyDescent="0.3">
      <c r="A23" s="260" t="s">
        <v>128</v>
      </c>
      <c r="B23" s="194"/>
      <c r="C23" s="236"/>
      <c r="D23" s="199">
        <v>1647</v>
      </c>
      <c r="E23" s="199">
        <v>1800</v>
      </c>
      <c r="F23" s="199">
        <v>1656</v>
      </c>
      <c r="G23" s="199">
        <v>1812</v>
      </c>
      <c r="H23" s="203">
        <v>2156</v>
      </c>
      <c r="I23" s="228">
        <v>19</v>
      </c>
      <c r="J23" s="228">
        <v>30.9</v>
      </c>
    </row>
    <row r="24" spans="1:10" s="78" customFormat="1" ht="15" customHeight="1" x14ac:dyDescent="0.3">
      <c r="A24" s="259" t="s">
        <v>136</v>
      </c>
      <c r="B24" s="189"/>
      <c r="C24" s="233"/>
      <c r="D24" s="266">
        <v>288608</v>
      </c>
      <c r="E24" s="266">
        <v>304934</v>
      </c>
      <c r="F24" s="266">
        <v>304980</v>
      </c>
      <c r="G24" s="266">
        <v>281511</v>
      </c>
      <c r="H24" s="200">
        <v>287205</v>
      </c>
      <c r="I24" s="180">
        <v>2</v>
      </c>
      <c r="J24" s="180">
        <v>-0.5</v>
      </c>
    </row>
  </sheetData>
  <dataConsolidate/>
  <hyperlinks>
    <hyperlink ref="J1" location="Content!A1" display="Back to Content" xr:uid="{11318DEC-08C4-4263-BA0D-90D7759037CF}"/>
  </hyperlinks>
  <pageMargins left="0.39370078740157483" right="0.39370078740157483" top="0.51181102362204722" bottom="0.27559055118110237" header="0" footer="0.19685039370078741"/>
  <pageSetup paperSize="9" scale="88"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024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0241" r:id="rId5" name="CustomMemberDispatchertb1"/>
      </mc:Fallback>
    </mc:AlternateContent>
    <mc:AlternateContent xmlns:mc="http://schemas.openxmlformats.org/markup-compatibility/2006">
      <mc:Choice Requires="x14">
        <control shapeId="10242"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0242" r:id="rId7" name="FPMExcelClientSheetOptionstb1"/>
      </mc:Fallback>
    </mc:AlternateContent>
    <mc:AlternateContent xmlns:mc="http://schemas.openxmlformats.org/markup-compatibility/2006">
      <mc:Choice Requires="x14">
        <control shapeId="1024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0243" r:id="rId8"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C0D7-59F2-4CD7-8F87-B23B1D93E16C}">
  <sheetPr codeName="Tabelle8"/>
  <dimension ref="A1:J32"/>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0" width="13.54296875" customWidth="1"/>
  </cols>
  <sheetData>
    <row r="1" spans="1:10" s="5" customFormat="1" ht="37.4" customHeight="1" collapsed="1" x14ac:dyDescent="0.75">
      <c r="A1" s="117" t="s">
        <v>116</v>
      </c>
      <c r="B1" s="1"/>
      <c r="C1" s="61"/>
      <c r="D1" s="106"/>
      <c r="E1" s="61"/>
      <c r="F1" s="61"/>
      <c r="G1" s="61"/>
      <c r="H1" s="65"/>
      <c r="J1" s="62" t="s">
        <v>50</v>
      </c>
    </row>
    <row r="2" spans="1:10" ht="31.4" customHeight="1" x14ac:dyDescent="0.75">
      <c r="A2" s="107" t="s">
        <v>137</v>
      </c>
      <c r="B2" s="108"/>
      <c r="C2" s="109"/>
      <c r="D2" s="65"/>
      <c r="E2" s="65"/>
      <c r="F2" s="65"/>
      <c r="G2" s="65"/>
      <c r="H2" s="65"/>
      <c r="I2" s="65"/>
      <c r="J2" s="65"/>
    </row>
    <row r="3" spans="1:10" ht="24.75" customHeight="1" x14ac:dyDescent="0.75">
      <c r="A3" s="107"/>
      <c r="B3" s="108"/>
      <c r="C3" s="109"/>
      <c r="D3" s="65"/>
      <c r="E3" s="65"/>
      <c r="F3" s="65"/>
      <c r="G3" s="65"/>
      <c r="H3" s="65"/>
      <c r="I3" s="65"/>
      <c r="J3" s="65"/>
    </row>
    <row r="4" spans="1:10" ht="62" x14ac:dyDescent="0.4">
      <c r="A4" s="67"/>
      <c r="B4" s="71"/>
      <c r="C4" s="93" t="s">
        <v>51</v>
      </c>
      <c r="D4" s="125" t="s">
        <v>216</v>
      </c>
      <c r="E4" s="125" t="s">
        <v>229</v>
      </c>
      <c r="F4" s="125" t="s">
        <v>230</v>
      </c>
      <c r="G4" s="125" t="s">
        <v>231</v>
      </c>
      <c r="H4" s="126" t="s">
        <v>232</v>
      </c>
      <c r="I4" s="127" t="s">
        <v>138</v>
      </c>
      <c r="J4" s="127" t="s">
        <v>139</v>
      </c>
    </row>
    <row r="5" spans="1:10" s="78" customFormat="1" ht="3" customHeight="1" x14ac:dyDescent="0.4">
      <c r="A5" s="75"/>
      <c r="B5" s="76"/>
      <c r="C5" s="111"/>
      <c r="D5" s="22"/>
      <c r="E5" s="22"/>
      <c r="F5" s="22"/>
      <c r="G5" s="22"/>
      <c r="H5" s="22"/>
      <c r="I5" s="129"/>
      <c r="J5" s="113"/>
    </row>
    <row r="6" spans="1:10" s="78" customFormat="1" ht="15" customHeight="1" x14ac:dyDescent="0.3">
      <c r="A6" s="267" t="s">
        <v>140</v>
      </c>
      <c r="B6" s="189"/>
      <c r="C6" s="233"/>
      <c r="D6" s="268">
        <v>196216</v>
      </c>
      <c r="E6" s="268">
        <v>206294</v>
      </c>
      <c r="F6" s="268">
        <v>207205</v>
      </c>
      <c r="G6" s="268">
        <v>191777</v>
      </c>
      <c r="H6" s="269">
        <v>195563</v>
      </c>
      <c r="I6" s="180">
        <v>2</v>
      </c>
      <c r="J6" s="180">
        <v>-0.3</v>
      </c>
    </row>
    <row r="7" spans="1:10" s="78" customFormat="1" ht="15" customHeight="1" x14ac:dyDescent="0.3">
      <c r="A7" s="267" t="s">
        <v>141</v>
      </c>
      <c r="B7" s="189"/>
      <c r="C7" s="233"/>
      <c r="D7" s="268">
        <v>34828</v>
      </c>
      <c r="E7" s="268">
        <v>35182</v>
      </c>
      <c r="F7" s="268">
        <v>38844</v>
      </c>
      <c r="G7" s="268">
        <v>36826</v>
      </c>
      <c r="H7" s="269">
        <v>38425</v>
      </c>
      <c r="I7" s="180">
        <v>4.3</v>
      </c>
      <c r="J7" s="180">
        <v>10.3</v>
      </c>
    </row>
    <row r="8" spans="1:10" s="78" customFormat="1" ht="15" customHeight="1" x14ac:dyDescent="0.3">
      <c r="A8" s="270" t="s">
        <v>142</v>
      </c>
      <c r="B8" s="194"/>
      <c r="C8" s="236"/>
      <c r="D8" s="271">
        <v>11500</v>
      </c>
      <c r="E8" s="271">
        <v>9852</v>
      </c>
      <c r="F8" s="271">
        <v>13969</v>
      </c>
      <c r="G8" s="271">
        <v>13049</v>
      </c>
      <c r="H8" s="225">
        <v>13310</v>
      </c>
      <c r="I8" s="198">
        <v>2</v>
      </c>
      <c r="J8" s="198">
        <v>15.7</v>
      </c>
    </row>
    <row r="9" spans="1:10" s="78" customFormat="1" ht="15" customHeight="1" x14ac:dyDescent="0.3">
      <c r="A9" s="270" t="s">
        <v>143</v>
      </c>
      <c r="B9" s="194"/>
      <c r="C9" s="236"/>
      <c r="D9" s="271">
        <v>5435</v>
      </c>
      <c r="E9" s="271">
        <v>5674</v>
      </c>
      <c r="F9" s="271">
        <v>5491</v>
      </c>
      <c r="G9" s="271">
        <v>5229</v>
      </c>
      <c r="H9" s="225">
        <v>5409</v>
      </c>
      <c r="I9" s="198">
        <v>3.4</v>
      </c>
      <c r="J9" s="198">
        <v>-0.5</v>
      </c>
    </row>
    <row r="10" spans="1:10" s="78" customFormat="1" ht="15" customHeight="1" collapsed="1" x14ac:dyDescent="0.3">
      <c r="A10" s="270" t="s">
        <v>144</v>
      </c>
      <c r="B10" s="194"/>
      <c r="C10" s="236"/>
      <c r="D10" s="271">
        <v>7718</v>
      </c>
      <c r="E10" s="271">
        <v>9489</v>
      </c>
      <c r="F10" s="271">
        <v>8854</v>
      </c>
      <c r="G10" s="271">
        <v>8910</v>
      </c>
      <c r="H10" s="197">
        <v>9225</v>
      </c>
      <c r="I10" s="198">
        <v>3.5</v>
      </c>
      <c r="J10" s="198">
        <v>19.5</v>
      </c>
    </row>
    <row r="11" spans="1:10" s="78" customFormat="1" ht="15" customHeight="1" collapsed="1" x14ac:dyDescent="0.3">
      <c r="A11" s="270" t="s">
        <v>145</v>
      </c>
      <c r="B11" s="194"/>
      <c r="C11" s="236"/>
      <c r="D11" s="271">
        <v>823</v>
      </c>
      <c r="E11" s="271">
        <v>736</v>
      </c>
      <c r="F11" s="271">
        <v>1019</v>
      </c>
      <c r="G11" s="271">
        <v>867</v>
      </c>
      <c r="H11" s="225">
        <v>938</v>
      </c>
      <c r="I11" s="198">
        <v>8.1</v>
      </c>
      <c r="J11" s="198">
        <v>13.9</v>
      </c>
    </row>
    <row r="12" spans="1:10" s="78" customFormat="1" ht="15" customHeight="1" x14ac:dyDescent="0.3">
      <c r="A12" s="270" t="s">
        <v>146</v>
      </c>
      <c r="B12" s="194"/>
      <c r="C12" s="236"/>
      <c r="D12" s="271">
        <v>3108</v>
      </c>
      <c r="E12" s="271">
        <v>3537</v>
      </c>
      <c r="F12" s="271">
        <v>3032</v>
      </c>
      <c r="G12" s="271">
        <v>2712</v>
      </c>
      <c r="H12" s="225">
        <v>3185</v>
      </c>
      <c r="I12" s="198">
        <v>17.5</v>
      </c>
      <c r="J12" s="198">
        <v>2.5</v>
      </c>
    </row>
    <row r="13" spans="1:10" s="78" customFormat="1" ht="31.5" customHeight="1" x14ac:dyDescent="0.4">
      <c r="A13" s="270" t="s">
        <v>147</v>
      </c>
      <c r="B13" s="194"/>
      <c r="C13" s="236"/>
      <c r="D13" s="272">
        <v>0</v>
      </c>
      <c r="E13" s="272">
        <v>0</v>
      </c>
      <c r="F13" s="272">
        <v>5</v>
      </c>
      <c r="G13" s="272">
        <v>0</v>
      </c>
      <c r="H13" s="273">
        <v>137</v>
      </c>
      <c r="I13" s="274" t="s">
        <v>63</v>
      </c>
      <c r="J13" s="274" t="s">
        <v>63</v>
      </c>
    </row>
    <row r="14" spans="1:10" s="78" customFormat="1" ht="15" customHeight="1" x14ac:dyDescent="0.3">
      <c r="A14" s="270" t="s">
        <v>148</v>
      </c>
      <c r="B14" s="194"/>
      <c r="C14" s="236"/>
      <c r="D14" s="271">
        <v>4067</v>
      </c>
      <c r="E14" s="271">
        <v>3516</v>
      </c>
      <c r="F14" s="271">
        <v>3974</v>
      </c>
      <c r="G14" s="271">
        <v>3712</v>
      </c>
      <c r="H14" s="225">
        <v>3690</v>
      </c>
      <c r="I14" s="198">
        <v>-0.6</v>
      </c>
      <c r="J14" s="198">
        <v>-9.3000000000000007</v>
      </c>
    </row>
    <row r="15" spans="1:10" s="78" customFormat="1" ht="15" customHeight="1" x14ac:dyDescent="0.3">
      <c r="A15" s="270" t="s">
        <v>149</v>
      </c>
      <c r="B15" s="194"/>
      <c r="C15" s="236"/>
      <c r="D15" s="271">
        <v>2177</v>
      </c>
      <c r="E15" s="271">
        <v>2378</v>
      </c>
      <c r="F15" s="271">
        <v>2499</v>
      </c>
      <c r="G15" s="271">
        <v>2347</v>
      </c>
      <c r="H15" s="225">
        <v>2530</v>
      </c>
      <c r="I15" s="198">
        <v>7.8</v>
      </c>
      <c r="J15" s="198">
        <v>16.2</v>
      </c>
    </row>
    <row r="16" spans="1:10" s="78" customFormat="1" ht="15" customHeight="1" x14ac:dyDescent="0.3">
      <c r="A16" s="267" t="s">
        <v>150</v>
      </c>
      <c r="B16" s="189"/>
      <c r="C16" s="233"/>
      <c r="D16" s="268">
        <v>161387</v>
      </c>
      <c r="E16" s="268">
        <v>171111</v>
      </c>
      <c r="F16" s="268">
        <v>168361</v>
      </c>
      <c r="G16" s="268">
        <v>154951</v>
      </c>
      <c r="H16" s="269">
        <v>157138</v>
      </c>
      <c r="I16" s="180">
        <v>1.4</v>
      </c>
      <c r="J16" s="180">
        <v>-2.6</v>
      </c>
    </row>
    <row r="17" spans="1:10" s="78" customFormat="1" ht="15" customHeight="1" x14ac:dyDescent="0.3">
      <c r="A17" s="270" t="s">
        <v>142</v>
      </c>
      <c r="B17" s="194"/>
      <c r="C17" s="236"/>
      <c r="D17" s="271">
        <v>96378</v>
      </c>
      <c r="E17" s="271">
        <v>102339</v>
      </c>
      <c r="F17" s="271">
        <v>102880</v>
      </c>
      <c r="G17" s="271">
        <v>94623</v>
      </c>
      <c r="H17" s="225">
        <v>95022</v>
      </c>
      <c r="I17" s="198">
        <v>0.4</v>
      </c>
      <c r="J17" s="198">
        <v>-1.4</v>
      </c>
    </row>
    <row r="18" spans="1:10" s="78" customFormat="1" ht="15" customHeight="1" x14ac:dyDescent="0.3">
      <c r="A18" s="270" t="s">
        <v>143</v>
      </c>
      <c r="B18" s="194"/>
      <c r="C18" s="236"/>
      <c r="D18" s="271">
        <v>32991</v>
      </c>
      <c r="E18" s="271">
        <v>34574</v>
      </c>
      <c r="F18" s="271">
        <v>32805</v>
      </c>
      <c r="G18" s="271">
        <v>30324</v>
      </c>
      <c r="H18" s="225">
        <v>31119</v>
      </c>
      <c r="I18" s="198">
        <v>2.6</v>
      </c>
      <c r="J18" s="198">
        <v>-5.7</v>
      </c>
    </row>
    <row r="19" spans="1:10" s="78" customFormat="1" ht="15.5" x14ac:dyDescent="0.3">
      <c r="A19" s="270" t="s">
        <v>151</v>
      </c>
      <c r="B19" s="194"/>
      <c r="C19" s="236"/>
      <c r="D19" s="271">
        <v>3297</v>
      </c>
      <c r="E19" s="271">
        <v>3209</v>
      </c>
      <c r="F19" s="271">
        <v>2595</v>
      </c>
      <c r="G19" s="271">
        <v>2220</v>
      </c>
      <c r="H19" s="225">
        <v>2449</v>
      </c>
      <c r="I19" s="198">
        <v>10.3</v>
      </c>
      <c r="J19" s="198">
        <v>-25.7</v>
      </c>
    </row>
    <row r="20" spans="1:10" s="78" customFormat="1" ht="15" customHeight="1" x14ac:dyDescent="0.3">
      <c r="A20" s="275" t="s">
        <v>146</v>
      </c>
      <c r="B20" s="194"/>
      <c r="C20" s="236"/>
      <c r="D20" s="271">
        <v>4227</v>
      </c>
      <c r="E20" s="271">
        <v>4332</v>
      </c>
      <c r="F20" s="271">
        <v>4213</v>
      </c>
      <c r="G20" s="271">
        <v>4178</v>
      </c>
      <c r="H20" s="225">
        <v>4218</v>
      </c>
      <c r="I20" s="198">
        <v>0.9</v>
      </c>
      <c r="J20" s="198">
        <v>-0.2</v>
      </c>
    </row>
    <row r="21" spans="1:10" s="78" customFormat="1" ht="15" customHeight="1" x14ac:dyDescent="0.3">
      <c r="A21" s="270" t="s">
        <v>152</v>
      </c>
      <c r="B21" s="194"/>
      <c r="C21" s="236"/>
      <c r="D21" s="271">
        <v>22068</v>
      </c>
      <c r="E21" s="271">
        <v>24260</v>
      </c>
      <c r="F21" s="271">
        <v>23619</v>
      </c>
      <c r="G21" s="271">
        <v>21319</v>
      </c>
      <c r="H21" s="225">
        <v>21698</v>
      </c>
      <c r="I21" s="198">
        <v>1.8</v>
      </c>
      <c r="J21" s="198">
        <v>-1.7</v>
      </c>
    </row>
    <row r="22" spans="1:10" s="78" customFormat="1" ht="15" customHeight="1" x14ac:dyDescent="0.3">
      <c r="A22" s="270" t="s">
        <v>148</v>
      </c>
      <c r="B22" s="194"/>
      <c r="C22" s="236"/>
      <c r="D22" s="271">
        <v>1367</v>
      </c>
      <c r="E22" s="271">
        <v>1366</v>
      </c>
      <c r="F22" s="271">
        <v>1226</v>
      </c>
      <c r="G22" s="271">
        <v>1288</v>
      </c>
      <c r="H22" s="225">
        <v>1525</v>
      </c>
      <c r="I22" s="198">
        <v>18.5</v>
      </c>
      <c r="J22" s="198">
        <v>11.6</v>
      </c>
    </row>
    <row r="23" spans="1:10" s="78" customFormat="1" ht="15" customHeight="1" x14ac:dyDescent="0.3">
      <c r="A23" s="270" t="s">
        <v>149</v>
      </c>
      <c r="B23" s="194"/>
      <c r="C23" s="236"/>
      <c r="D23" s="271">
        <v>1058</v>
      </c>
      <c r="E23" s="271">
        <v>1032</v>
      </c>
      <c r="F23" s="271">
        <v>1022</v>
      </c>
      <c r="G23" s="271">
        <v>999</v>
      </c>
      <c r="H23" s="225">
        <v>1107</v>
      </c>
      <c r="I23" s="198">
        <v>10.9</v>
      </c>
      <c r="J23" s="198">
        <v>4.5999999999999996</v>
      </c>
    </row>
    <row r="24" spans="1:10" s="78" customFormat="1" ht="15" customHeight="1" x14ac:dyDescent="0.3">
      <c r="A24" s="267" t="s">
        <v>153</v>
      </c>
      <c r="B24" s="189"/>
      <c r="C24" s="233"/>
      <c r="D24" s="268">
        <v>92393</v>
      </c>
      <c r="E24" s="268">
        <v>98640</v>
      </c>
      <c r="F24" s="268">
        <v>97776</v>
      </c>
      <c r="G24" s="268">
        <v>89734</v>
      </c>
      <c r="H24" s="269">
        <v>91642</v>
      </c>
      <c r="I24" s="180">
        <v>2.1</v>
      </c>
      <c r="J24" s="180">
        <v>-0.8</v>
      </c>
    </row>
    <row r="25" spans="1:10" s="78" customFormat="1" ht="15" customHeight="1" x14ac:dyDescent="0.3">
      <c r="A25" s="260" t="s">
        <v>154</v>
      </c>
      <c r="B25" s="194"/>
      <c r="C25" s="236"/>
      <c r="D25" s="276">
        <v>12765</v>
      </c>
      <c r="E25" s="276">
        <v>12765</v>
      </c>
      <c r="F25" s="276">
        <v>12765</v>
      </c>
      <c r="G25" s="276">
        <v>12765</v>
      </c>
      <c r="H25" s="277">
        <v>12557</v>
      </c>
      <c r="I25" s="228">
        <v>-1.6</v>
      </c>
      <c r="J25" s="228">
        <v>-1.6</v>
      </c>
    </row>
    <row r="26" spans="1:10" s="78" customFormat="1" ht="15" customHeight="1" x14ac:dyDescent="0.3">
      <c r="A26" s="260" t="s">
        <v>155</v>
      </c>
      <c r="B26" s="194"/>
      <c r="C26" s="236"/>
      <c r="D26" s="276">
        <v>56652</v>
      </c>
      <c r="E26" s="276">
        <v>55102</v>
      </c>
      <c r="F26" s="276">
        <v>54151</v>
      </c>
      <c r="G26" s="276">
        <v>53491</v>
      </c>
      <c r="H26" s="277">
        <v>53657</v>
      </c>
      <c r="I26" s="228">
        <v>0.3</v>
      </c>
      <c r="J26" s="228">
        <v>-5.3</v>
      </c>
    </row>
    <row r="27" spans="1:10" s="78" customFormat="1" ht="15" customHeight="1" x14ac:dyDescent="0.3">
      <c r="A27" s="260" t="s">
        <v>156</v>
      </c>
      <c r="B27" s="194"/>
      <c r="C27" s="236"/>
      <c r="D27" s="276">
        <v>-16614</v>
      </c>
      <c r="E27" s="276">
        <v>-16959</v>
      </c>
      <c r="F27" s="276">
        <v>-5719</v>
      </c>
      <c r="G27" s="276">
        <v>-10200</v>
      </c>
      <c r="H27" s="277">
        <v>-10873</v>
      </c>
      <c r="I27" s="198">
        <v>-6.6</v>
      </c>
      <c r="J27" s="198">
        <v>34.6</v>
      </c>
    </row>
    <row r="28" spans="1:10" s="78" customFormat="1" ht="15" customHeight="1" x14ac:dyDescent="0.3">
      <c r="A28" s="278" t="s">
        <v>157</v>
      </c>
      <c r="B28" s="194"/>
      <c r="C28" s="236"/>
      <c r="D28" s="276">
        <v>-981</v>
      </c>
      <c r="E28" s="276">
        <v>1399</v>
      </c>
      <c r="F28" s="276">
        <v>290</v>
      </c>
      <c r="G28" s="276">
        <v>-2318</v>
      </c>
      <c r="H28" s="277">
        <v>-2147</v>
      </c>
      <c r="I28" s="228">
        <v>7.3</v>
      </c>
      <c r="J28" s="228" t="s">
        <v>63</v>
      </c>
    </row>
    <row r="29" spans="1:10" s="78" customFormat="1" ht="15" customHeight="1" x14ac:dyDescent="0.3">
      <c r="A29" s="260" t="s">
        <v>158</v>
      </c>
      <c r="B29" s="194"/>
      <c r="C29" s="236"/>
      <c r="D29" s="276">
        <v>7027</v>
      </c>
      <c r="E29" s="276">
        <v>11209</v>
      </c>
      <c r="F29" s="276">
        <v>2845</v>
      </c>
      <c r="G29" s="276">
        <v>5460</v>
      </c>
      <c r="H29" s="277">
        <v>7886</v>
      </c>
      <c r="I29" s="228">
        <v>44.4</v>
      </c>
      <c r="J29" s="228">
        <v>12.2</v>
      </c>
    </row>
    <row r="30" spans="1:10" s="78" customFormat="1" ht="15" customHeight="1" x14ac:dyDescent="0.3">
      <c r="A30" s="278" t="s">
        <v>159</v>
      </c>
      <c r="B30" s="194"/>
      <c r="C30" s="236"/>
      <c r="D30" s="276">
        <v>-180</v>
      </c>
      <c r="E30" s="276">
        <v>-220</v>
      </c>
      <c r="F30" s="276">
        <v>-253</v>
      </c>
      <c r="G30" s="276">
        <v>-290</v>
      </c>
      <c r="H30" s="277">
        <v>-130</v>
      </c>
      <c r="I30" s="228">
        <v>55.3</v>
      </c>
      <c r="J30" s="228">
        <v>28.1</v>
      </c>
    </row>
    <row r="31" spans="1:10" s="78" customFormat="1" ht="15" customHeight="1" x14ac:dyDescent="0.3">
      <c r="A31" s="278" t="s">
        <v>160</v>
      </c>
      <c r="B31" s="194"/>
      <c r="C31" s="236"/>
      <c r="D31" s="276">
        <v>33724</v>
      </c>
      <c r="E31" s="276">
        <v>35344</v>
      </c>
      <c r="F31" s="276">
        <v>33697</v>
      </c>
      <c r="G31" s="276">
        <v>30826</v>
      </c>
      <c r="H31" s="277">
        <v>30690</v>
      </c>
      <c r="I31" s="228">
        <v>-0.4</v>
      </c>
      <c r="J31" s="228">
        <v>-9</v>
      </c>
    </row>
    <row r="32" spans="1:10" s="78" customFormat="1" ht="15" customHeight="1" x14ac:dyDescent="0.3">
      <c r="A32" s="267" t="s">
        <v>161</v>
      </c>
      <c r="B32" s="189"/>
      <c r="C32" s="233"/>
      <c r="D32" s="268">
        <v>288608</v>
      </c>
      <c r="E32" s="268">
        <v>304934</v>
      </c>
      <c r="F32" s="268">
        <v>304980</v>
      </c>
      <c r="G32" s="268">
        <v>281511</v>
      </c>
      <c r="H32" s="269">
        <v>287205</v>
      </c>
      <c r="I32" s="180">
        <v>2</v>
      </c>
      <c r="J32" s="180">
        <v>-0.5</v>
      </c>
    </row>
  </sheetData>
  <dataConsolidate/>
  <conditionalFormatting sqref="H6:H7">
    <cfRule type="expression" dxfId="36" priority="3">
      <formula>#REF!="A"</formula>
    </cfRule>
  </conditionalFormatting>
  <hyperlinks>
    <hyperlink ref="J1" location="Content!A1" display="Back to Content" xr:uid="{AE5285A4-7C35-4445-BC31-DE0E13195A65}"/>
  </hyperlinks>
  <pageMargins left="0.39370078740157483" right="0.39370078740157483" top="0.51181102362204722" bottom="0.27559055118110237" header="0" footer="0.19685039370078741"/>
  <pageSetup paperSize="9" scale="88"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126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1265" r:id="rId5" name="CustomMemberDispatchertb1"/>
      </mc:Fallback>
    </mc:AlternateContent>
    <mc:AlternateContent xmlns:mc="http://schemas.openxmlformats.org/markup-compatibility/2006">
      <mc:Choice Requires="x14">
        <control shapeId="11266"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1266" r:id="rId7" name="FPMExcelClientSheetOptionstb1"/>
      </mc:Fallback>
    </mc:AlternateContent>
    <mc:AlternateContent xmlns:mc="http://schemas.openxmlformats.org/markup-compatibility/2006">
      <mc:Choice Requires="x14">
        <control shapeId="1126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1267" r:id="rId8"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E6F6-F1E8-43F8-8214-FDB87FB18BBB}">
  <sheetPr codeName="Tabelle28">
    <tabColor rgb="FFDEDEDE"/>
  </sheetPr>
  <dimension ref="A1:N2"/>
  <sheetViews>
    <sheetView showGridLines="0" zoomScale="70" zoomScaleNormal="70" zoomScaleSheetLayoutView="70" zoomScalePageLayoutView="30" workbookViewId="0"/>
  </sheetViews>
  <sheetFormatPr baseColWidth="10" defaultColWidth="11.08984375" defaultRowHeight="14.5" x14ac:dyDescent="0.35"/>
  <cols>
    <col min="1" max="1" width="44.08984375" customWidth="1"/>
    <col min="2" max="2" width="10" customWidth="1"/>
    <col min="3" max="3" width="6.08984375" customWidth="1"/>
    <col min="4" max="10" width="14.08984375" customWidth="1"/>
    <col min="11" max="12" width="13" customWidth="1"/>
  </cols>
  <sheetData>
    <row r="1" spans="1:14" s="5" customFormat="1" ht="37.4" customHeight="1" x14ac:dyDescent="0.65">
      <c r="A1" s="117" t="s">
        <v>162</v>
      </c>
      <c r="J1" s="62" t="s">
        <v>50</v>
      </c>
      <c r="N1"/>
    </row>
    <row r="2" spans="1:14" ht="32.5" x14ac:dyDescent="0.75">
      <c r="A2" s="118" t="s">
        <v>252</v>
      </c>
    </row>
  </sheetData>
  <hyperlinks>
    <hyperlink ref="J1" location="Content!A1" display="Back to Content" xr:uid="{B551CCC8-95FB-4C7D-BF2C-5264C67199C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2289" r:id="rId5"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BCC8-B66B-4731-9229-05FD924070E1}">
  <sheetPr codeName="Tabelle27">
    <tabColor rgb="FFDEDEDE"/>
  </sheetPr>
  <dimension ref="A1:N2"/>
  <sheetViews>
    <sheetView showGridLines="0" zoomScale="70" zoomScaleNormal="70" zoomScaleSheetLayoutView="70" zoomScalePageLayoutView="30" workbookViewId="0"/>
  </sheetViews>
  <sheetFormatPr baseColWidth="10" defaultColWidth="11.08984375" defaultRowHeight="14.5" x14ac:dyDescent="0.35"/>
  <cols>
    <col min="1" max="1" width="44.08984375" customWidth="1"/>
    <col min="2" max="2" width="10" customWidth="1"/>
    <col min="3" max="3" width="6.08984375" customWidth="1"/>
    <col min="4" max="10" width="14.08984375" customWidth="1"/>
    <col min="12" max="12" width="8" customWidth="1"/>
  </cols>
  <sheetData>
    <row r="1" spans="1:14" s="5" customFormat="1" ht="37.4" customHeight="1" x14ac:dyDescent="0.65">
      <c r="A1" s="117" t="s">
        <v>163</v>
      </c>
      <c r="B1" s="130"/>
      <c r="C1" s="130"/>
      <c r="D1" s="130"/>
      <c r="E1" s="130"/>
      <c r="F1" s="130"/>
      <c r="G1" s="130"/>
      <c r="H1" s="130"/>
      <c r="J1" s="62" t="s">
        <v>50</v>
      </c>
      <c r="N1"/>
    </row>
    <row r="2" spans="1:14" ht="32.5" x14ac:dyDescent="0.75">
      <c r="A2" s="118" t="s">
        <v>233</v>
      </c>
    </row>
  </sheetData>
  <hyperlinks>
    <hyperlink ref="J1" location="Content!A1" display="Back to Content" xr:uid="{D55A9572-2543-499C-8E69-CA1B463B65EF}"/>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3313"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DA94B-D318-4268-A259-2EC7092B3961}">
  <sheetPr codeName="Tabelle29"/>
  <dimension ref="A1:K14"/>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 min="2" max="2" width="10.1796875" customWidth="1"/>
    <col min="3" max="3" width="5.54296875" customWidth="1"/>
    <col min="4" max="10" width="13.54296875" customWidth="1"/>
    <col min="11" max="11" width="9.90625" customWidth="1"/>
  </cols>
  <sheetData>
    <row r="1" spans="1:11" s="5" customFormat="1" ht="37.4" customHeight="1" x14ac:dyDescent="0.75">
      <c r="A1" s="117" t="s">
        <v>101</v>
      </c>
      <c r="B1" s="1"/>
      <c r="C1" s="61"/>
      <c r="D1" s="61"/>
      <c r="E1" s="61"/>
      <c r="F1" s="61"/>
      <c r="G1" s="61"/>
      <c r="H1" s="61"/>
      <c r="I1" s="106"/>
      <c r="J1" s="62" t="s">
        <v>50</v>
      </c>
    </row>
    <row r="2" spans="1:11" ht="31.4" customHeight="1" x14ac:dyDescent="0.75">
      <c r="A2" s="107" t="s">
        <v>79</v>
      </c>
      <c r="B2" s="108"/>
      <c r="C2" s="109"/>
      <c r="D2" s="65"/>
      <c r="E2" s="65"/>
      <c r="F2" s="65"/>
      <c r="G2" s="65"/>
      <c r="H2" s="61"/>
      <c r="I2" s="321"/>
      <c r="J2" s="321"/>
      <c r="K2" s="314"/>
    </row>
    <row r="3" spans="1:11" ht="24.75" customHeight="1" x14ac:dyDescent="0.75">
      <c r="A3" s="107"/>
      <c r="B3" s="108"/>
      <c r="C3" s="109"/>
      <c r="D3" s="65"/>
      <c r="E3" s="65"/>
      <c r="F3" s="65"/>
      <c r="G3" s="65"/>
      <c r="H3" s="65"/>
      <c r="I3" s="64"/>
      <c r="J3" s="64"/>
    </row>
    <row r="4" spans="1:11" ht="62" x14ac:dyDescent="0.4">
      <c r="A4" s="67"/>
      <c r="B4" s="71"/>
      <c r="C4" s="93" t="s">
        <v>51</v>
      </c>
      <c r="D4" s="125" t="s">
        <v>216</v>
      </c>
      <c r="E4" s="125" t="s">
        <v>229</v>
      </c>
      <c r="F4" s="125" t="s">
        <v>230</v>
      </c>
      <c r="G4" s="125" t="s">
        <v>231</v>
      </c>
      <c r="H4" s="126" t="s">
        <v>232</v>
      </c>
      <c r="I4" s="95" t="s">
        <v>164</v>
      </c>
      <c r="J4" s="95" t="s">
        <v>165</v>
      </c>
    </row>
    <row r="5" spans="1:11" s="78" customFormat="1" ht="3" customHeight="1" x14ac:dyDescent="0.4">
      <c r="A5" s="172"/>
      <c r="B5" s="173"/>
      <c r="C5" s="174"/>
      <c r="D5" s="175"/>
      <c r="E5" s="175"/>
      <c r="F5" s="175"/>
      <c r="G5" s="175"/>
      <c r="H5" s="175"/>
      <c r="I5" s="176"/>
      <c r="J5" s="177"/>
    </row>
    <row r="6" spans="1:11" s="78" customFormat="1" ht="15" customHeight="1" x14ac:dyDescent="0.4">
      <c r="A6" s="255" t="s">
        <v>166</v>
      </c>
      <c r="B6" s="194"/>
      <c r="C6" s="279"/>
      <c r="D6" s="199">
        <v>92131</v>
      </c>
      <c r="E6" s="199">
        <v>96184</v>
      </c>
      <c r="F6" s="280">
        <v>100752</v>
      </c>
      <c r="G6" s="199">
        <v>92111</v>
      </c>
      <c r="H6" s="203">
        <v>92806</v>
      </c>
      <c r="I6" s="198">
        <f>(+H6-G6)/G6*100</f>
        <v>0.75452443247820566</v>
      </c>
      <c r="J6" s="198">
        <f>IF(OR(ISERROR(D6),ISBLANK(D6),ISERROR($H6),ISBLANK($H6)),"n.a.",IF(OR(VALUE(D6)=0,D6="",$H6=""),"n.a.",IF(ABS((($H6-D6)/D6)*100*(IF($H6&lt;0,-1,1)))&gt;100,"n.a.",ROUND(100*(($H6-D6)/D6),1)*(IF($H6&lt;0,-1,1)))))</f>
        <v>0.7</v>
      </c>
      <c r="K6" s="131"/>
    </row>
    <row r="7" spans="1:11" s="78" customFormat="1" ht="15" customHeight="1" x14ac:dyDescent="0.4">
      <c r="A7" s="255" t="s">
        <v>167</v>
      </c>
      <c r="B7" s="194"/>
      <c r="C7" s="279"/>
      <c r="D7" s="199">
        <v>51584</v>
      </c>
      <c r="E7" s="199">
        <v>52913</v>
      </c>
      <c r="F7" s="280">
        <v>51280</v>
      </c>
      <c r="G7" s="199">
        <v>48147</v>
      </c>
      <c r="H7" s="203">
        <v>48913</v>
      </c>
      <c r="I7" s="198">
        <f>(+H7-G7)/G7*100</f>
        <v>1.5909610152242091</v>
      </c>
      <c r="J7" s="198">
        <f t="shared" ref="J7:J11" si="0">IF(OR(ISERROR(D7),ISBLANK(D7),ISERROR($H7),ISBLANK($H7)),"n.a.",IF(OR(VALUE(D7)=0,D7="",$H7=""),"n.a.",IF(ABS((($H7-D7)/D7)*100*(IF($H7&lt;0,-1,1)))&gt;100,"n.a.",ROUND(100*(($H7-D7)/D7),1)*(IF($H7&lt;0,-1,1)))))</f>
        <v>-5.2</v>
      </c>
      <c r="K7" s="131"/>
    </row>
    <row r="8" spans="1:11" s="78" customFormat="1" ht="15" customHeight="1" x14ac:dyDescent="0.35">
      <c r="A8" s="281" t="s">
        <v>168</v>
      </c>
      <c r="B8" s="189"/>
      <c r="C8" s="282"/>
      <c r="D8" s="266">
        <v>143715</v>
      </c>
      <c r="E8" s="266">
        <v>149097</v>
      </c>
      <c r="F8" s="266">
        <v>152032</v>
      </c>
      <c r="G8" s="266">
        <v>140258</v>
      </c>
      <c r="H8" s="200">
        <v>141719</v>
      </c>
      <c r="I8" s="180">
        <f>(+H8-G8)/G8*100</f>
        <v>1.0416518130873105</v>
      </c>
      <c r="J8" s="180">
        <f>IF(OR(ISERROR(D8),ISBLANK(D8),ISERROR($H8),ISBLANK($H8)),"n.a.",IF(OR(VALUE(D8)=0,D8="",$H8=""),"n.a.",IF(ABS((($H8-D8)/D8)*100*(IF($H8&lt;0,-1,1)))&gt;100,"n.a.",ROUND(100*(($H8-D8)/D8),1)*(IF($H8&lt;0,-1,1)))))</f>
        <v>-1.4</v>
      </c>
      <c r="K8" s="132"/>
    </row>
    <row r="9" spans="1:11" ht="15" customHeight="1" x14ac:dyDescent="0.4">
      <c r="A9" s="283" t="s">
        <v>121</v>
      </c>
      <c r="B9" s="189"/>
      <c r="C9" s="282"/>
      <c r="D9" s="237">
        <v>12204</v>
      </c>
      <c r="E9" s="237">
        <v>8472</v>
      </c>
      <c r="F9" s="237">
        <v>17008</v>
      </c>
      <c r="G9" s="237">
        <v>10441</v>
      </c>
      <c r="H9" s="197">
        <v>5766</v>
      </c>
      <c r="I9" s="228">
        <f t="shared" ref="I9:I12" si="1">(+H9-G9)/G9*100</f>
        <v>-44.775404654726557</v>
      </c>
      <c r="J9" s="228">
        <f>IF(OR(ISERROR(D9),ISBLANK(D9),ISERROR($H9),ISBLANK($H9)),"n.a.",IF(OR(VALUE(D9)=0,D9="",$H9=""),"n.a.",IF(ABS((($H9-D9)/D9)*100*(IF($H9&lt;0,-1,1)))&gt;100,"n.a.",ROUND(100*(($H9-D9)/D9),1)*(IF($H9&lt;0,-1,1)))))</f>
        <v>-52.8</v>
      </c>
      <c r="K9" s="131"/>
    </row>
    <row r="10" spans="1:11" ht="15.5" collapsed="1" x14ac:dyDescent="0.4">
      <c r="A10" s="283" t="s">
        <v>125</v>
      </c>
      <c r="B10" s="189"/>
      <c r="C10" s="282"/>
      <c r="D10" s="237">
        <v>2788</v>
      </c>
      <c r="E10" s="237">
        <v>3298</v>
      </c>
      <c r="F10" s="237">
        <v>3084</v>
      </c>
      <c r="G10" s="237">
        <v>3281</v>
      </c>
      <c r="H10" s="197">
        <v>3174</v>
      </c>
      <c r="I10" s="228">
        <f t="shared" si="1"/>
        <v>-3.2612008533983543</v>
      </c>
      <c r="J10" s="228">
        <f t="shared" si="0"/>
        <v>13.8</v>
      </c>
      <c r="K10" s="131"/>
    </row>
    <row r="11" spans="1:11" x14ac:dyDescent="0.35">
      <c r="A11" s="284" t="s">
        <v>79</v>
      </c>
      <c r="B11" s="189"/>
      <c r="C11" s="315">
        <v>1</v>
      </c>
      <c r="D11" s="266">
        <v>128723</v>
      </c>
      <c r="E11" s="266">
        <v>137327</v>
      </c>
      <c r="F11" s="266">
        <v>131940</v>
      </c>
      <c r="G11" s="266">
        <v>126535</v>
      </c>
      <c r="H11" s="200">
        <v>132779</v>
      </c>
      <c r="I11" s="180">
        <f>(+H11-G11)/G11*100</f>
        <v>4.9346030742482316</v>
      </c>
      <c r="J11" s="180">
        <f t="shared" si="0"/>
        <v>3.2</v>
      </c>
      <c r="K11" s="132"/>
    </row>
    <row r="12" spans="1:11" x14ac:dyDescent="0.35">
      <c r="A12" s="284" t="s">
        <v>80</v>
      </c>
      <c r="B12" s="189"/>
      <c r="C12" s="316">
        <v>1</v>
      </c>
      <c r="D12" s="266">
        <v>92474</v>
      </c>
      <c r="E12" s="266">
        <v>99316</v>
      </c>
      <c r="F12" s="266">
        <v>95723</v>
      </c>
      <c r="G12" s="266">
        <v>92982</v>
      </c>
      <c r="H12" s="200">
        <v>98206</v>
      </c>
      <c r="I12" s="180">
        <f t="shared" si="1"/>
        <v>5.6182917123744378</v>
      </c>
      <c r="J12" s="180">
        <f>IF(OR(ISERROR(D12),ISBLANK(D12),ISERROR($H12),ISBLANK($H12)),"n.a.",IF(OR(VALUE(D12)=0,D12="",$H12=""),"n.a.",IF(ABS((($H12-D12)/D12)*100*(IF($H12&lt;0,-1,1)))&gt;100,"n.a.",ROUND(100*(($H12-D12)/D12),1)*(IF($H12&lt;0,-1,1)))))</f>
        <v>6.2</v>
      </c>
      <c r="K12" s="132"/>
    </row>
    <row r="13" spans="1:11" ht="13.4" customHeight="1" x14ac:dyDescent="0.35">
      <c r="D13" s="116"/>
      <c r="E13" s="116"/>
      <c r="F13" s="116"/>
      <c r="G13" s="116"/>
      <c r="H13" s="116"/>
    </row>
    <row r="14" spans="1:11" ht="15" customHeight="1" x14ac:dyDescent="0.35">
      <c r="A14" s="603" t="s">
        <v>220</v>
      </c>
      <c r="B14" s="603"/>
      <c r="C14" s="603"/>
      <c r="D14" s="603"/>
      <c r="E14" s="603"/>
      <c r="F14" s="603"/>
      <c r="G14" s="603"/>
      <c r="H14" s="603"/>
      <c r="I14" s="603"/>
      <c r="J14" s="603"/>
    </row>
  </sheetData>
  <dataConsolidate/>
  <mergeCells count="1">
    <mergeCell ref="A14:J14"/>
  </mergeCells>
  <hyperlinks>
    <hyperlink ref="J1" location="Content!A1" display="Back to Content" xr:uid="{5320017C-CC38-4D3A-BB72-56162198768A}"/>
  </hyperlinks>
  <pageMargins left="0.39370078740157483" right="0.39370078740157483" top="0.51181102362204722" bottom="0.27559055118110237" header="0" footer="0.19685039370078741"/>
  <pageSetup paperSize="9" scale="89"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14337"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E81B-2014-4D1A-8212-748840FB851E}">
  <sheetPr codeName="Tabelle33">
    <tabColor rgb="FFDEDEDE"/>
  </sheetPr>
  <dimension ref="A1:K38"/>
  <sheetViews>
    <sheetView showGridLines="0" zoomScale="70" zoomScaleNormal="70" zoomScaleSheetLayoutView="70" zoomScalePageLayoutView="30" workbookViewId="0"/>
  </sheetViews>
  <sheetFormatPr baseColWidth="10" defaultColWidth="11.08984375" defaultRowHeight="14.5" x14ac:dyDescent="0.35"/>
  <cols>
    <col min="1" max="1" width="44.08984375" customWidth="1"/>
    <col min="2" max="2" width="10" customWidth="1"/>
    <col min="3" max="3" width="5.54296875" customWidth="1"/>
    <col min="4" max="10" width="14.08984375" customWidth="1"/>
  </cols>
  <sheetData>
    <row r="1" spans="1:10" s="5" customFormat="1" ht="37.4" customHeight="1" x14ac:dyDescent="0.65">
      <c r="A1" s="117" t="s">
        <v>101</v>
      </c>
      <c r="J1" s="62" t="s">
        <v>50</v>
      </c>
    </row>
    <row r="2" spans="1:10" ht="37" x14ac:dyDescent="0.75">
      <c r="A2" s="107" t="s">
        <v>234</v>
      </c>
    </row>
    <row r="38" spans="1:11" ht="34.5" customHeight="1" x14ac:dyDescent="0.35">
      <c r="A38" s="605" t="s">
        <v>220</v>
      </c>
      <c r="B38" s="605"/>
      <c r="C38" s="605"/>
      <c r="D38" s="605"/>
      <c r="E38" s="605"/>
      <c r="F38" s="605"/>
      <c r="G38" s="605"/>
      <c r="H38" s="605"/>
      <c r="I38" s="605"/>
      <c r="J38" s="605"/>
      <c r="K38" s="605"/>
    </row>
  </sheetData>
  <mergeCells count="1">
    <mergeCell ref="A38:K38"/>
  </mergeCells>
  <hyperlinks>
    <hyperlink ref="J1" location="Content!A1" display="Back to Content" xr:uid="{A96C3D8F-BBA1-4538-A1E2-473610452A7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5361"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4D2E-5B5B-46B1-9932-46D01DCBA1C7}">
  <sheetPr codeName="Tabelle9"/>
  <dimension ref="A1:N20"/>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3" width="12.54296875" customWidth="1"/>
    <col min="14" max="14" width="19" customWidth="1"/>
  </cols>
  <sheetData>
    <row r="1" spans="1:14" s="5" customFormat="1" ht="37.4" customHeight="1" collapsed="1" x14ac:dyDescent="0.75">
      <c r="A1" s="117" t="s">
        <v>24</v>
      </c>
      <c r="B1" s="1"/>
      <c r="C1" s="61"/>
      <c r="D1" s="61"/>
      <c r="E1" s="61"/>
      <c r="F1" s="61"/>
      <c r="G1" s="61"/>
      <c r="H1" s="61"/>
      <c r="I1" s="61"/>
      <c r="M1" s="62" t="s">
        <v>50</v>
      </c>
    </row>
    <row r="2" spans="1:14" ht="31.4" customHeight="1" x14ac:dyDescent="0.75">
      <c r="A2" s="107" t="s">
        <v>70</v>
      </c>
      <c r="B2" s="108"/>
      <c r="C2" s="109"/>
      <c r="D2" s="65"/>
      <c r="E2" s="65"/>
      <c r="F2" s="65"/>
      <c r="G2" s="65"/>
      <c r="H2" s="65"/>
      <c r="I2" s="65"/>
      <c r="J2" s="65"/>
    </row>
    <row r="3" spans="1:14" ht="24.75" customHeight="1" x14ac:dyDescent="0.75">
      <c r="A3" s="107"/>
      <c r="B3" s="108"/>
      <c r="C3" s="109"/>
      <c r="D3" s="65"/>
      <c r="E3" s="65"/>
      <c r="F3" s="65"/>
      <c r="G3" s="65"/>
      <c r="H3" s="65"/>
      <c r="I3" s="65"/>
      <c r="J3" s="65"/>
    </row>
    <row r="4" spans="1:14" ht="45.75" customHeight="1" x14ac:dyDescent="0.4">
      <c r="A4" s="67"/>
      <c r="B4" s="71"/>
      <c r="C4" s="93" t="s">
        <v>51</v>
      </c>
      <c r="D4" s="94" t="s">
        <v>214</v>
      </c>
      <c r="E4" s="94" t="s">
        <v>223</v>
      </c>
      <c r="F4" s="94" t="s">
        <v>224</v>
      </c>
      <c r="G4" s="94" t="s">
        <v>225</v>
      </c>
      <c r="H4" s="94" t="s">
        <v>226</v>
      </c>
      <c r="I4" s="73" t="s">
        <v>227</v>
      </c>
      <c r="J4" s="95" t="s">
        <v>52</v>
      </c>
      <c r="K4" s="94" t="s">
        <v>215</v>
      </c>
      <c r="L4" s="73" t="s">
        <v>228</v>
      </c>
      <c r="M4" s="95" t="s">
        <v>52</v>
      </c>
      <c r="N4" s="74"/>
    </row>
    <row r="5" spans="1:14" s="78" customFormat="1" ht="3" customHeight="1" x14ac:dyDescent="0.4">
      <c r="A5" s="75"/>
      <c r="B5" s="76"/>
      <c r="C5" s="111"/>
      <c r="D5" s="75"/>
      <c r="E5" s="75"/>
      <c r="F5" s="75"/>
      <c r="G5" s="75"/>
      <c r="H5" s="75"/>
      <c r="I5" s="75"/>
      <c r="J5" s="113"/>
      <c r="K5" s="75"/>
      <c r="L5" s="75"/>
      <c r="M5" s="113"/>
      <c r="N5" s="114"/>
    </row>
    <row r="6" spans="1:14" s="78" customFormat="1" ht="15" customHeight="1" x14ac:dyDescent="0.3">
      <c r="A6" s="285" t="s">
        <v>70</v>
      </c>
      <c r="B6" s="189"/>
      <c r="C6" s="233"/>
      <c r="D6" s="231"/>
      <c r="E6" s="231"/>
      <c r="F6" s="231"/>
      <c r="G6" s="231"/>
      <c r="H6" s="231"/>
      <c r="I6" s="192"/>
      <c r="J6" s="286"/>
      <c r="K6" s="231"/>
      <c r="L6" s="192"/>
      <c r="M6" s="286"/>
      <c r="N6" s="122"/>
    </row>
    <row r="7" spans="1:14" s="78" customFormat="1" ht="15" customHeight="1" x14ac:dyDescent="0.3">
      <c r="A7" s="193" t="s">
        <v>54</v>
      </c>
      <c r="B7" s="194"/>
      <c r="C7" s="195"/>
      <c r="D7" s="196">
        <v>1084</v>
      </c>
      <c r="E7" s="196">
        <v>1145</v>
      </c>
      <c r="F7" s="196">
        <v>4782</v>
      </c>
      <c r="G7" s="196">
        <v>1249</v>
      </c>
      <c r="H7" s="196">
        <v>1013</v>
      </c>
      <c r="I7" s="203">
        <v>1035</v>
      </c>
      <c r="J7" s="198">
        <v>-4.5</v>
      </c>
      <c r="K7" s="196">
        <v>3637</v>
      </c>
      <c r="L7" s="203">
        <v>3297</v>
      </c>
      <c r="M7" s="198">
        <v>-9.4</v>
      </c>
      <c r="N7" s="131"/>
    </row>
    <row r="8" spans="1:14" s="79" customFormat="1" ht="15" customHeight="1" x14ac:dyDescent="0.3">
      <c r="A8" s="193" t="s">
        <v>55</v>
      </c>
      <c r="B8" s="194"/>
      <c r="C8" s="195"/>
      <c r="D8" s="196">
        <v>4011</v>
      </c>
      <c r="E8" s="196">
        <v>2881</v>
      </c>
      <c r="F8" s="196">
        <v>11410</v>
      </c>
      <c r="G8" s="196">
        <v>2390</v>
      </c>
      <c r="H8" s="196">
        <v>2838</v>
      </c>
      <c r="I8" s="203">
        <v>3655</v>
      </c>
      <c r="J8" s="198">
        <v>-8.9</v>
      </c>
      <c r="K8" s="196">
        <v>8529</v>
      </c>
      <c r="L8" s="203">
        <v>8883</v>
      </c>
      <c r="M8" s="198">
        <v>4.0999999999999996</v>
      </c>
      <c r="N8" s="131"/>
    </row>
    <row r="9" spans="1:14" s="78" customFormat="1" ht="15" customHeight="1" x14ac:dyDescent="0.3">
      <c r="A9" s="193" t="s">
        <v>56</v>
      </c>
      <c r="B9" s="194"/>
      <c r="C9" s="195"/>
      <c r="D9" s="196">
        <v>449</v>
      </c>
      <c r="E9" s="196">
        <v>488</v>
      </c>
      <c r="F9" s="196">
        <v>1919</v>
      </c>
      <c r="G9" s="196">
        <v>575</v>
      </c>
      <c r="H9" s="196">
        <v>606</v>
      </c>
      <c r="I9" s="203">
        <v>440</v>
      </c>
      <c r="J9" s="198">
        <v>-2.1</v>
      </c>
      <c r="K9" s="196">
        <v>1430</v>
      </c>
      <c r="L9" s="203">
        <v>1622</v>
      </c>
      <c r="M9" s="198">
        <v>13.4</v>
      </c>
      <c r="N9" s="131"/>
    </row>
    <row r="10" spans="1:14" s="79" customFormat="1" ht="15" customHeight="1" x14ac:dyDescent="0.3">
      <c r="A10" s="193" t="s">
        <v>57</v>
      </c>
      <c r="B10" s="194"/>
      <c r="C10" s="195"/>
      <c r="D10" s="196">
        <v>47</v>
      </c>
      <c r="E10" s="196">
        <v>59</v>
      </c>
      <c r="F10" s="196">
        <v>229</v>
      </c>
      <c r="G10" s="196">
        <v>57</v>
      </c>
      <c r="H10" s="196">
        <v>47</v>
      </c>
      <c r="I10" s="203">
        <v>47</v>
      </c>
      <c r="J10" s="198">
        <v>1.4</v>
      </c>
      <c r="K10" s="196">
        <v>170</v>
      </c>
      <c r="L10" s="203">
        <v>151</v>
      </c>
      <c r="M10" s="198">
        <v>-11.3</v>
      </c>
      <c r="N10" s="131"/>
    </row>
    <row r="11" spans="1:14" s="79" customFormat="1" ht="15" customHeight="1" x14ac:dyDescent="0.3">
      <c r="A11" s="193" t="s">
        <v>58</v>
      </c>
      <c r="B11" s="194"/>
      <c r="C11" s="195"/>
      <c r="D11" s="196">
        <v>1</v>
      </c>
      <c r="E11" s="196">
        <v>2</v>
      </c>
      <c r="F11" s="196">
        <v>4</v>
      </c>
      <c r="G11" s="196">
        <v>1</v>
      </c>
      <c r="H11" s="196">
        <v>1</v>
      </c>
      <c r="I11" s="203">
        <v>1</v>
      </c>
      <c r="J11" s="198">
        <v>-15.7</v>
      </c>
      <c r="K11" s="196">
        <v>2</v>
      </c>
      <c r="L11" s="203">
        <v>2</v>
      </c>
      <c r="M11" s="198">
        <v>-10.199999999999999</v>
      </c>
      <c r="N11" s="131"/>
    </row>
    <row r="12" spans="1:14" s="79" customFormat="1" ht="15" customHeight="1" x14ac:dyDescent="0.3">
      <c r="A12" s="193" t="s">
        <v>59</v>
      </c>
      <c r="B12" s="194"/>
      <c r="C12" s="195"/>
      <c r="D12" s="196">
        <v>202</v>
      </c>
      <c r="E12" s="196">
        <v>236</v>
      </c>
      <c r="F12" s="196">
        <v>833</v>
      </c>
      <c r="G12" s="196">
        <v>210</v>
      </c>
      <c r="H12" s="196">
        <v>217</v>
      </c>
      <c r="I12" s="203">
        <v>204</v>
      </c>
      <c r="J12" s="198">
        <v>1.1000000000000001</v>
      </c>
      <c r="K12" s="196">
        <v>597</v>
      </c>
      <c r="L12" s="203">
        <v>631</v>
      </c>
      <c r="M12" s="198">
        <v>5.7</v>
      </c>
      <c r="N12" s="131"/>
    </row>
    <row r="13" spans="1:14" s="79" customFormat="1" ht="15" customHeight="1" x14ac:dyDescent="0.3">
      <c r="A13" s="222" t="s">
        <v>60</v>
      </c>
      <c r="B13" s="194"/>
      <c r="C13" s="195"/>
      <c r="D13" s="199">
        <v>-1</v>
      </c>
      <c r="E13" s="199">
        <v>-10</v>
      </c>
      <c r="F13" s="280">
        <v>-6</v>
      </c>
      <c r="G13" s="199">
        <v>-1</v>
      </c>
      <c r="H13" s="199">
        <v>3</v>
      </c>
      <c r="I13" s="203">
        <v>-0.49887500000000001</v>
      </c>
      <c r="J13" s="198">
        <v>39.799999999999997</v>
      </c>
      <c r="K13" s="196">
        <v>5</v>
      </c>
      <c r="L13" s="203">
        <v>1</v>
      </c>
      <c r="M13" s="198">
        <v>-74.5</v>
      </c>
      <c r="N13" s="131"/>
    </row>
    <row r="14" spans="1:14" s="78" customFormat="1" ht="15" customHeight="1" x14ac:dyDescent="0.3">
      <c r="A14" s="287" t="s">
        <v>24</v>
      </c>
      <c r="B14" s="189"/>
      <c r="C14" s="288">
        <v>1</v>
      </c>
      <c r="D14" s="191">
        <v>5793</v>
      </c>
      <c r="E14" s="191">
        <v>4801</v>
      </c>
      <c r="F14" s="191">
        <v>19171</v>
      </c>
      <c r="G14" s="191">
        <v>4480</v>
      </c>
      <c r="H14" s="191">
        <v>4724</v>
      </c>
      <c r="I14" s="200">
        <v>5381</v>
      </c>
      <c r="J14" s="178">
        <v>-7.1</v>
      </c>
      <c r="K14" s="191">
        <v>14370</v>
      </c>
      <c r="L14" s="200">
        <v>14586</v>
      </c>
      <c r="M14" s="178">
        <v>1.5</v>
      </c>
      <c r="N14" s="132"/>
    </row>
    <row r="15" spans="1:14" s="78" customFormat="1" ht="15" customHeight="1" x14ac:dyDescent="0.4">
      <c r="A15" s="283" t="s">
        <v>71</v>
      </c>
      <c r="B15" s="196"/>
      <c r="C15" s="196"/>
      <c r="D15" s="196">
        <v>2192</v>
      </c>
      <c r="E15" s="196">
        <v>785</v>
      </c>
      <c r="F15" s="196">
        <v>3209</v>
      </c>
      <c r="G15" s="196">
        <v>137</v>
      </c>
      <c r="H15" s="196">
        <v>854</v>
      </c>
      <c r="I15" s="203">
        <v>61</v>
      </c>
      <c r="J15" s="289">
        <v>-97.2</v>
      </c>
      <c r="K15" s="196">
        <v>2424</v>
      </c>
      <c r="L15" s="203">
        <v>1052</v>
      </c>
      <c r="M15" s="198">
        <v>-56.6</v>
      </c>
      <c r="N15" s="131"/>
    </row>
    <row r="16" spans="1:14" s="78" customFormat="1" ht="15" customHeight="1" x14ac:dyDescent="0.4">
      <c r="A16" s="283" t="s">
        <v>169</v>
      </c>
      <c r="B16" s="194"/>
      <c r="C16" s="194"/>
      <c r="D16" s="196">
        <v>2192</v>
      </c>
      <c r="E16" s="196">
        <v>780</v>
      </c>
      <c r="F16" s="196">
        <v>3163</v>
      </c>
      <c r="G16" s="196">
        <v>65</v>
      </c>
      <c r="H16" s="196">
        <v>707</v>
      </c>
      <c r="I16" s="203">
        <v>60</v>
      </c>
      <c r="J16" s="289">
        <v>-97.3</v>
      </c>
      <c r="K16" s="196">
        <v>2383</v>
      </c>
      <c r="L16" s="203">
        <v>832.35767374208001</v>
      </c>
      <c r="M16" s="198">
        <v>-65.099999999999994</v>
      </c>
      <c r="N16" s="131"/>
    </row>
    <row r="17" spans="1:14" s="78" customFormat="1" ht="15" customHeight="1" x14ac:dyDescent="0.4">
      <c r="A17" s="283" t="s">
        <v>170</v>
      </c>
      <c r="B17" s="194"/>
      <c r="C17" s="194"/>
      <c r="D17" s="196">
        <v>1</v>
      </c>
      <c r="E17" s="196">
        <v>5</v>
      </c>
      <c r="F17" s="196">
        <v>46</v>
      </c>
      <c r="G17" s="196">
        <v>72</v>
      </c>
      <c r="H17" s="196">
        <v>148</v>
      </c>
      <c r="I17" s="203">
        <v>0.63327117969500002</v>
      </c>
      <c r="J17" s="289">
        <v>18.5</v>
      </c>
      <c r="K17" s="196">
        <v>41</v>
      </c>
      <c r="L17" s="203">
        <v>220.02641972917999</v>
      </c>
      <c r="M17" s="198" t="s">
        <v>63</v>
      </c>
      <c r="N17" s="131"/>
    </row>
    <row r="18" spans="1:14" s="78" customFormat="1" ht="15" customHeight="1" x14ac:dyDescent="0.3">
      <c r="A18" s="84"/>
      <c r="B18" s="133"/>
      <c r="C18" s="133"/>
      <c r="D18" s="133"/>
      <c r="E18" s="133"/>
      <c r="F18" s="133"/>
      <c r="G18" s="133"/>
      <c r="H18" s="133"/>
      <c r="I18" s="134"/>
      <c r="J18" s="133"/>
    </row>
    <row r="19" spans="1:14" s="78" customFormat="1" ht="15" customHeight="1" x14ac:dyDescent="0.35">
      <c r="A19" s="124" t="s">
        <v>171</v>
      </c>
      <c r="B19" s="124"/>
      <c r="C19" s="124"/>
      <c r="D19"/>
      <c r="E19"/>
      <c r="F19"/>
      <c r="G19"/>
      <c r="H19"/>
      <c r="I19"/>
      <c r="J19"/>
    </row>
    <row r="20" spans="1:14" ht="15.5" x14ac:dyDescent="0.35">
      <c r="A20" s="124"/>
    </row>
  </sheetData>
  <dataConsolidate/>
  <conditionalFormatting sqref="I14">
    <cfRule type="expression" dxfId="35" priority="11">
      <formula>#REF!="A"</formula>
    </cfRule>
  </conditionalFormatting>
  <conditionalFormatting sqref="L14">
    <cfRule type="expression" dxfId="34" priority="95">
      <formula>#REF!="A"</formula>
    </cfRule>
  </conditionalFormatting>
  <hyperlinks>
    <hyperlink ref="M1" location="Content!A1" display="Back to Content" xr:uid="{A96C67AE-A91F-4527-9990-000A88F666BC}"/>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638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6385" r:id="rId5" name="CustomMemberDispatchertb1"/>
      </mc:Fallback>
    </mc:AlternateContent>
    <mc:AlternateContent xmlns:mc="http://schemas.openxmlformats.org/markup-compatibility/2006">
      <mc:Choice Requires="x14">
        <control shapeId="1638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6386" r:id="rId7" name="FPMExcelClientSheetOptionstb1"/>
      </mc:Fallback>
    </mc:AlternateContent>
    <mc:AlternateContent xmlns:mc="http://schemas.openxmlformats.org/markup-compatibility/2006">
      <mc:Choice Requires="x14">
        <control shapeId="1638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6387" r:id="rId9"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9B04-C67E-4101-9FAD-9A2EB9951060}">
  <sheetPr codeName="Tabelle11"/>
  <dimension ref="A1:M39"/>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customWidth="1"/>
    <col min="4" max="13" width="12.54296875" customWidth="1"/>
  </cols>
  <sheetData>
    <row r="1" spans="1:13" s="5" customFormat="1" ht="37.4" customHeight="1" collapsed="1" x14ac:dyDescent="0.75">
      <c r="A1" s="117" t="s">
        <v>101</v>
      </c>
      <c r="B1" s="1"/>
      <c r="C1" s="61"/>
      <c r="K1" s="62"/>
      <c r="L1" s="62"/>
      <c r="M1" s="62" t="s">
        <v>50</v>
      </c>
    </row>
    <row r="2" spans="1:13" ht="32.5" x14ac:dyDescent="0.75">
      <c r="A2" s="107" t="s">
        <v>172</v>
      </c>
      <c r="B2" s="108"/>
      <c r="C2" s="109"/>
    </row>
    <row r="3" spans="1:13" ht="24.75" customHeight="1" x14ac:dyDescent="0.4">
      <c r="A3" s="67"/>
      <c r="B3" s="68"/>
      <c r="C3" s="71"/>
    </row>
    <row r="4" spans="1:13" ht="46.5" customHeight="1" x14ac:dyDescent="0.4">
      <c r="A4" s="67"/>
      <c r="B4" s="71"/>
      <c r="C4" s="72" t="s">
        <v>51</v>
      </c>
      <c r="D4" s="94" t="s">
        <v>214</v>
      </c>
      <c r="E4" s="94" t="s">
        <v>223</v>
      </c>
      <c r="F4" s="94" t="s">
        <v>224</v>
      </c>
      <c r="G4" s="94" t="s">
        <v>225</v>
      </c>
      <c r="H4" s="94" t="s">
        <v>226</v>
      </c>
      <c r="I4" s="73" t="s">
        <v>227</v>
      </c>
      <c r="J4" s="95" t="s">
        <v>52</v>
      </c>
      <c r="K4" s="94" t="s">
        <v>215</v>
      </c>
      <c r="L4" s="73" t="s">
        <v>228</v>
      </c>
      <c r="M4" s="95" t="s">
        <v>52</v>
      </c>
    </row>
    <row r="5" spans="1:13" s="78" customFormat="1" ht="3" customHeight="1" x14ac:dyDescent="0.4">
      <c r="A5" s="75"/>
      <c r="B5" s="76"/>
      <c r="C5" s="111"/>
      <c r="D5" s="75"/>
      <c r="E5" s="75"/>
      <c r="F5" s="75"/>
      <c r="G5" s="75"/>
      <c r="H5" s="75"/>
      <c r="I5" s="75"/>
      <c r="J5" s="113"/>
      <c r="K5" s="75"/>
      <c r="L5" s="75"/>
      <c r="M5" s="113"/>
    </row>
    <row r="6" spans="1:13" s="78" customFormat="1" ht="15.5" x14ac:dyDescent="0.4">
      <c r="A6" s="202" t="s">
        <v>158</v>
      </c>
      <c r="B6" s="189"/>
      <c r="C6" s="282"/>
      <c r="D6" s="263">
        <v>2957</v>
      </c>
      <c r="E6" s="263">
        <v>4182</v>
      </c>
      <c r="F6" s="263">
        <v>11209</v>
      </c>
      <c r="G6" s="263">
        <v>2845</v>
      </c>
      <c r="H6" s="263">
        <v>2615</v>
      </c>
      <c r="I6" s="290">
        <v>2427</v>
      </c>
      <c r="J6" s="274">
        <v>-17.899999999999999</v>
      </c>
      <c r="K6" s="263">
        <v>7027</v>
      </c>
      <c r="L6" s="290">
        <v>7886</v>
      </c>
      <c r="M6" s="274">
        <v>12.2</v>
      </c>
    </row>
    <row r="7" spans="1:13" s="78" customFormat="1" ht="15.5" x14ac:dyDescent="0.4">
      <c r="A7" s="202" t="s">
        <v>99</v>
      </c>
      <c r="B7" s="194"/>
      <c r="C7" s="291"/>
      <c r="D7" s="263">
        <v>1461</v>
      </c>
      <c r="E7" s="263">
        <v>2389</v>
      </c>
      <c r="F7" s="263">
        <v>6448</v>
      </c>
      <c r="G7" s="263">
        <v>1485</v>
      </c>
      <c r="H7" s="263">
        <v>1481</v>
      </c>
      <c r="I7" s="203">
        <v>1255</v>
      </c>
      <c r="J7" s="274">
        <v>-14.1</v>
      </c>
      <c r="K7" s="263">
        <v>4059</v>
      </c>
      <c r="L7" s="203">
        <v>4221</v>
      </c>
      <c r="M7" s="274">
        <v>4</v>
      </c>
    </row>
    <row r="8" spans="1:13" s="78" customFormat="1" x14ac:dyDescent="0.35">
      <c r="A8" s="210" t="s">
        <v>115</v>
      </c>
      <c r="B8" s="189"/>
      <c r="C8" s="282"/>
      <c r="D8" s="229">
        <v>4418</v>
      </c>
      <c r="E8" s="229">
        <v>6571</v>
      </c>
      <c r="F8" s="229">
        <v>17657</v>
      </c>
      <c r="G8" s="229">
        <v>4330</v>
      </c>
      <c r="H8" s="229">
        <v>4095</v>
      </c>
      <c r="I8" s="192">
        <v>3682</v>
      </c>
      <c r="J8" s="179">
        <v>-16.7</v>
      </c>
      <c r="K8" s="229">
        <v>11086</v>
      </c>
      <c r="L8" s="192">
        <v>12107</v>
      </c>
      <c r="M8" s="179">
        <v>9.1999999999999993</v>
      </c>
    </row>
    <row r="9" spans="1:13" s="78" customFormat="1" ht="15.5" x14ac:dyDescent="0.4">
      <c r="A9" s="202" t="s">
        <v>173</v>
      </c>
      <c r="B9" s="194"/>
      <c r="C9" s="291"/>
      <c r="D9" s="263">
        <v>5830</v>
      </c>
      <c r="E9" s="263">
        <v>6127</v>
      </c>
      <c r="F9" s="263">
        <v>24027</v>
      </c>
      <c r="G9" s="263">
        <v>6013</v>
      </c>
      <c r="H9" s="263">
        <v>5764</v>
      </c>
      <c r="I9" s="203">
        <v>5918</v>
      </c>
      <c r="J9" s="274">
        <v>1.5</v>
      </c>
      <c r="K9" s="263">
        <v>17900</v>
      </c>
      <c r="L9" s="203">
        <v>17694</v>
      </c>
      <c r="M9" s="274">
        <v>-1.1000000000000001</v>
      </c>
    </row>
    <row r="10" spans="1:13" s="78" customFormat="1" ht="15.5" x14ac:dyDescent="0.4">
      <c r="A10" s="202" t="s">
        <v>174</v>
      </c>
      <c r="B10" s="194"/>
      <c r="C10" s="291"/>
      <c r="D10" s="263">
        <v>1273</v>
      </c>
      <c r="E10" s="263">
        <v>1730</v>
      </c>
      <c r="F10" s="263">
        <v>5301</v>
      </c>
      <c r="G10" s="263">
        <v>1519</v>
      </c>
      <c r="H10" s="263">
        <v>1269</v>
      </c>
      <c r="I10" s="203">
        <v>904.27600840455</v>
      </c>
      <c r="J10" s="274">
        <v>-29</v>
      </c>
      <c r="K10" s="263">
        <v>3571</v>
      </c>
      <c r="L10" s="203">
        <v>3691.6470885142999</v>
      </c>
      <c r="M10" s="274">
        <v>3.4</v>
      </c>
    </row>
    <row r="11" spans="1:13" s="78" customFormat="1" ht="15.5" x14ac:dyDescent="0.4">
      <c r="A11" s="292" t="s">
        <v>175</v>
      </c>
      <c r="B11" s="194"/>
      <c r="C11" s="291"/>
      <c r="D11" s="263">
        <v>1433</v>
      </c>
      <c r="E11" s="263">
        <v>1407</v>
      </c>
      <c r="F11" s="263">
        <v>5686</v>
      </c>
      <c r="G11" s="263">
        <v>1516</v>
      </c>
      <c r="H11" s="263">
        <v>1459</v>
      </c>
      <c r="I11" s="203">
        <v>1437.2153279454999</v>
      </c>
      <c r="J11" s="274">
        <v>0.3</v>
      </c>
      <c r="K11" s="263">
        <v>4279</v>
      </c>
      <c r="L11" s="203">
        <v>4411.9470219223003</v>
      </c>
      <c r="M11" s="274">
        <v>3.1</v>
      </c>
    </row>
    <row r="12" spans="1:13" s="78" customFormat="1" ht="15.5" x14ac:dyDescent="0.4">
      <c r="A12" s="292" t="s">
        <v>176</v>
      </c>
      <c r="B12" s="194"/>
      <c r="C12" s="291"/>
      <c r="D12" s="263">
        <v>343</v>
      </c>
      <c r="E12" s="263">
        <v>-9</v>
      </c>
      <c r="F12" s="263">
        <v>168</v>
      </c>
      <c r="G12" s="263">
        <v>6</v>
      </c>
      <c r="H12" s="263">
        <v>13</v>
      </c>
      <c r="I12" s="203">
        <v>23.032733334151001</v>
      </c>
      <c r="J12" s="274">
        <v>-93.3</v>
      </c>
      <c r="K12" s="263">
        <v>177</v>
      </c>
      <c r="L12" s="203">
        <v>41.190204505914998</v>
      </c>
      <c r="M12" s="274">
        <v>-76.7</v>
      </c>
    </row>
    <row r="13" spans="1:13" s="78" customFormat="1" ht="42.75" customHeight="1" x14ac:dyDescent="0.4">
      <c r="A13" s="292" t="s">
        <v>177</v>
      </c>
      <c r="B13" s="194"/>
      <c r="C13" s="291"/>
      <c r="D13" s="263">
        <v>-1330</v>
      </c>
      <c r="E13" s="263">
        <v>-1226</v>
      </c>
      <c r="F13" s="263">
        <v>-2534</v>
      </c>
      <c r="G13" s="263">
        <v>-605</v>
      </c>
      <c r="H13" s="263">
        <v>-194</v>
      </c>
      <c r="I13" s="290">
        <v>-19.057801930819</v>
      </c>
      <c r="J13" s="274">
        <v>98.6</v>
      </c>
      <c r="K13" s="263">
        <v>-1309</v>
      </c>
      <c r="L13" s="290">
        <v>-817.38407611078003</v>
      </c>
      <c r="M13" s="274">
        <v>37.5</v>
      </c>
    </row>
    <row r="14" spans="1:13" s="78" customFormat="1" ht="46.5" x14ac:dyDescent="0.4">
      <c r="A14" s="292" t="s">
        <v>212</v>
      </c>
      <c r="B14" s="194"/>
      <c r="C14" s="291"/>
      <c r="D14" s="263">
        <v>2</v>
      </c>
      <c r="E14" s="263">
        <v>0</v>
      </c>
      <c r="F14" s="263">
        <v>2</v>
      </c>
      <c r="G14" s="263">
        <v>0</v>
      </c>
      <c r="H14" s="263">
        <v>-4</v>
      </c>
      <c r="I14" s="290">
        <v>0.21291479999999999</v>
      </c>
      <c r="J14" s="274">
        <v>-88.8</v>
      </c>
      <c r="K14" s="263">
        <v>2</v>
      </c>
      <c r="L14" s="290">
        <v>-3.3693362800000002</v>
      </c>
      <c r="M14" s="274" t="s">
        <v>63</v>
      </c>
    </row>
    <row r="15" spans="1:13" s="78" customFormat="1" ht="15.5" x14ac:dyDescent="0.4">
      <c r="A15" s="292" t="s">
        <v>178</v>
      </c>
      <c r="B15" s="194"/>
      <c r="C15" s="291"/>
      <c r="D15" s="263">
        <v>651</v>
      </c>
      <c r="E15" s="263">
        <v>-2486</v>
      </c>
      <c r="F15" s="263">
        <v>-1457</v>
      </c>
      <c r="G15" s="263">
        <v>329</v>
      </c>
      <c r="H15" s="263">
        <v>220</v>
      </c>
      <c r="I15" s="203">
        <v>355.71338397416997</v>
      </c>
      <c r="J15" s="274">
        <v>-45.4</v>
      </c>
      <c r="K15" s="263">
        <v>1029</v>
      </c>
      <c r="L15" s="203">
        <v>904.49618960433997</v>
      </c>
      <c r="M15" s="274">
        <v>-12.1</v>
      </c>
    </row>
    <row r="16" spans="1:13" s="78" customFormat="1" ht="31" x14ac:dyDescent="0.4">
      <c r="A16" s="292" t="s">
        <v>179</v>
      </c>
      <c r="B16" s="194"/>
      <c r="C16" s="291"/>
      <c r="D16" s="263">
        <v>-27</v>
      </c>
      <c r="E16" s="263">
        <v>-175</v>
      </c>
      <c r="F16" s="263">
        <v>-189</v>
      </c>
      <c r="G16" s="263">
        <v>-11</v>
      </c>
      <c r="H16" s="263">
        <v>-199</v>
      </c>
      <c r="I16" s="290">
        <v>221.83040479988</v>
      </c>
      <c r="J16" s="274" t="s">
        <v>63</v>
      </c>
      <c r="K16" s="263">
        <v>-13</v>
      </c>
      <c r="L16" s="290">
        <v>12.44385529288</v>
      </c>
      <c r="M16" s="274" t="s">
        <v>63</v>
      </c>
    </row>
    <row r="17" spans="1:13" s="78" customFormat="1" ht="15.5" x14ac:dyDescent="0.4">
      <c r="A17" s="292" t="s">
        <v>180</v>
      </c>
      <c r="B17" s="194"/>
      <c r="C17" s="279"/>
      <c r="D17" s="263">
        <v>58</v>
      </c>
      <c r="E17" s="263">
        <v>-643</v>
      </c>
      <c r="F17" s="263">
        <v>941</v>
      </c>
      <c r="G17" s="263">
        <v>113</v>
      </c>
      <c r="H17" s="263">
        <v>143</v>
      </c>
      <c r="I17" s="203">
        <v>-416.80838774859001</v>
      </c>
      <c r="J17" s="293" t="s">
        <v>63</v>
      </c>
      <c r="K17" s="263">
        <v>1584</v>
      </c>
      <c r="L17" s="203">
        <v>-160.64176406991999</v>
      </c>
      <c r="M17" s="293" t="s">
        <v>63</v>
      </c>
    </row>
    <row r="18" spans="1:13" s="78" customFormat="1" ht="15.5" x14ac:dyDescent="0.4">
      <c r="A18" s="292" t="s">
        <v>181</v>
      </c>
      <c r="B18" s="194"/>
      <c r="C18" s="279"/>
      <c r="D18" s="263">
        <v>242</v>
      </c>
      <c r="E18" s="263">
        <v>20</v>
      </c>
      <c r="F18" s="263">
        <v>-259</v>
      </c>
      <c r="G18" s="263">
        <v>-546</v>
      </c>
      <c r="H18" s="263">
        <v>-417</v>
      </c>
      <c r="I18" s="203">
        <v>-183.04719959645999</v>
      </c>
      <c r="J18" s="274" t="s">
        <v>63</v>
      </c>
      <c r="K18" s="263">
        <v>-278</v>
      </c>
      <c r="L18" s="203">
        <v>-1145.9043546272001</v>
      </c>
      <c r="M18" s="274" t="s">
        <v>63</v>
      </c>
    </row>
    <row r="19" spans="1:13" s="78" customFormat="1" ht="15.5" x14ac:dyDescent="0.4">
      <c r="A19" s="292" t="s">
        <v>182</v>
      </c>
      <c r="B19" s="194"/>
      <c r="C19" s="279"/>
      <c r="D19" s="263">
        <v>18</v>
      </c>
      <c r="E19" s="263">
        <v>189</v>
      </c>
      <c r="F19" s="263">
        <v>-760</v>
      </c>
      <c r="G19" s="263">
        <v>-562</v>
      </c>
      <c r="H19" s="263">
        <v>-233</v>
      </c>
      <c r="I19" s="203">
        <v>280.83766948508998</v>
      </c>
      <c r="J19" s="274" t="s">
        <v>63</v>
      </c>
      <c r="K19" s="263">
        <v>-949</v>
      </c>
      <c r="L19" s="203">
        <v>-513.94275159240999</v>
      </c>
      <c r="M19" s="274">
        <v>45.8</v>
      </c>
    </row>
    <row r="20" spans="1:13" s="78" customFormat="1" ht="15.5" x14ac:dyDescent="0.4">
      <c r="A20" s="292" t="s">
        <v>183</v>
      </c>
      <c r="B20" s="194"/>
      <c r="C20" s="279"/>
      <c r="D20" s="263">
        <v>-421</v>
      </c>
      <c r="E20" s="263">
        <v>-32</v>
      </c>
      <c r="F20" s="263">
        <v>-1612</v>
      </c>
      <c r="G20" s="263">
        <v>236</v>
      </c>
      <c r="H20" s="263">
        <v>271</v>
      </c>
      <c r="I20" s="203">
        <v>252.34180214522999</v>
      </c>
      <c r="J20" s="274" t="s">
        <v>63</v>
      </c>
      <c r="K20" s="263">
        <v>-1580</v>
      </c>
      <c r="L20" s="203">
        <v>759.01151172668006</v>
      </c>
      <c r="M20" s="274" t="s">
        <v>63</v>
      </c>
    </row>
    <row r="21" spans="1:13" s="78" customFormat="1" ht="15.5" x14ac:dyDescent="0.4">
      <c r="A21" s="292" t="s">
        <v>184</v>
      </c>
      <c r="B21" s="194"/>
      <c r="C21" s="279"/>
      <c r="D21" s="263">
        <v>-26</v>
      </c>
      <c r="E21" s="263">
        <v>-530</v>
      </c>
      <c r="F21" s="263">
        <v>-24</v>
      </c>
      <c r="G21" s="263">
        <v>568</v>
      </c>
      <c r="H21" s="263">
        <v>-297</v>
      </c>
      <c r="I21" s="203">
        <v>-81.035201260158004</v>
      </c>
      <c r="J21" s="274" t="s">
        <v>63</v>
      </c>
      <c r="K21" s="263">
        <v>506</v>
      </c>
      <c r="L21" s="203">
        <v>189.82039162467001</v>
      </c>
      <c r="M21" s="274">
        <v>-62.5</v>
      </c>
    </row>
    <row r="22" spans="1:13" s="78" customFormat="1" ht="15.5" x14ac:dyDescent="0.4">
      <c r="A22" s="292" t="s">
        <v>185</v>
      </c>
      <c r="B22" s="194"/>
      <c r="C22" s="291"/>
      <c r="D22" s="263">
        <v>-359</v>
      </c>
      <c r="E22" s="263">
        <v>-442</v>
      </c>
      <c r="F22" s="263">
        <v>-1504</v>
      </c>
      <c r="G22" s="263">
        <v>-166</v>
      </c>
      <c r="H22" s="263">
        <v>-578</v>
      </c>
      <c r="I22" s="203">
        <v>-391.22024627872997</v>
      </c>
      <c r="J22" s="274">
        <v>-8.9</v>
      </c>
      <c r="K22" s="263">
        <v>-1062</v>
      </c>
      <c r="L22" s="203">
        <v>-1134.8088779940999</v>
      </c>
      <c r="M22" s="274">
        <v>-6.9</v>
      </c>
    </row>
    <row r="23" spans="1:13" s="78" customFormat="1" ht="15.5" x14ac:dyDescent="0.4">
      <c r="A23" s="292" t="s">
        <v>186</v>
      </c>
      <c r="B23" s="194"/>
      <c r="C23" s="291"/>
      <c r="D23" s="263">
        <v>3</v>
      </c>
      <c r="E23" s="263">
        <v>3</v>
      </c>
      <c r="F23" s="263">
        <v>9</v>
      </c>
      <c r="G23" s="263">
        <v>1</v>
      </c>
      <c r="H23" s="263">
        <v>3</v>
      </c>
      <c r="I23" s="203">
        <v>4.4672268733170002</v>
      </c>
      <c r="J23" s="274">
        <v>52.6</v>
      </c>
      <c r="K23" s="263">
        <v>6</v>
      </c>
      <c r="L23" s="203">
        <v>7.7727187956490003</v>
      </c>
      <c r="M23" s="274">
        <v>30.1</v>
      </c>
    </row>
    <row r="24" spans="1:13" s="135" customFormat="1" ht="29.9" customHeight="1" x14ac:dyDescent="0.4">
      <c r="A24" s="202" t="s">
        <v>187</v>
      </c>
      <c r="B24" s="194"/>
      <c r="C24" s="294"/>
      <c r="D24" s="263">
        <v>0</v>
      </c>
      <c r="E24" s="263">
        <v>0</v>
      </c>
      <c r="F24" s="263">
        <v>7</v>
      </c>
      <c r="G24" s="263">
        <v>0</v>
      </c>
      <c r="H24" s="263">
        <v>0</v>
      </c>
      <c r="I24" s="290">
        <v>0</v>
      </c>
      <c r="J24" s="274" t="s">
        <v>63</v>
      </c>
      <c r="K24" s="263">
        <v>7.4648682400000004</v>
      </c>
      <c r="L24" s="290">
        <v>0</v>
      </c>
      <c r="M24" s="274">
        <v>-100</v>
      </c>
    </row>
    <row r="25" spans="1:13" s="78" customFormat="1" ht="15.5" x14ac:dyDescent="0.35">
      <c r="A25" s="248" t="s">
        <v>188</v>
      </c>
      <c r="B25" s="189"/>
      <c r="C25" s="279"/>
      <c r="D25" s="229">
        <v>12107</v>
      </c>
      <c r="E25" s="229">
        <v>10505</v>
      </c>
      <c r="F25" s="229">
        <v>45460</v>
      </c>
      <c r="G25" s="229">
        <v>12741</v>
      </c>
      <c r="H25" s="229">
        <v>11315</v>
      </c>
      <c r="I25" s="232">
        <v>11987.843138585</v>
      </c>
      <c r="J25" s="179">
        <v>-1</v>
      </c>
      <c r="K25" s="229">
        <v>34955</v>
      </c>
      <c r="L25" s="232">
        <v>36043.700458633</v>
      </c>
      <c r="M25" s="179">
        <v>3.1</v>
      </c>
    </row>
    <row r="26" spans="1:13" s="135" customFormat="1" ht="15.5" x14ac:dyDescent="0.4">
      <c r="A26" s="202" t="s">
        <v>189</v>
      </c>
      <c r="B26" s="194"/>
      <c r="C26" s="291"/>
      <c r="D26" s="263">
        <v>-1298</v>
      </c>
      <c r="E26" s="263">
        <v>-1334</v>
      </c>
      <c r="F26" s="263">
        <v>-5586</v>
      </c>
      <c r="G26" s="263">
        <v>-1569</v>
      </c>
      <c r="H26" s="263">
        <v>-1547</v>
      </c>
      <c r="I26" s="203">
        <v>-1260</v>
      </c>
      <c r="J26" s="274">
        <v>2.9</v>
      </c>
      <c r="K26" s="263">
        <v>-4251</v>
      </c>
      <c r="L26" s="203">
        <v>-4377</v>
      </c>
      <c r="M26" s="274">
        <v>-3</v>
      </c>
    </row>
    <row r="27" spans="1:13" s="78" customFormat="1" ht="15.5" collapsed="1" x14ac:dyDescent="0.35">
      <c r="A27" s="248" t="s">
        <v>190</v>
      </c>
      <c r="B27" s="189"/>
      <c r="C27" s="279"/>
      <c r="D27" s="229">
        <v>10810</v>
      </c>
      <c r="E27" s="229">
        <v>9171</v>
      </c>
      <c r="F27" s="229">
        <v>39874</v>
      </c>
      <c r="G27" s="229">
        <v>11172</v>
      </c>
      <c r="H27" s="229">
        <v>9767</v>
      </c>
      <c r="I27" s="192">
        <v>10727.616390646999</v>
      </c>
      <c r="J27" s="179">
        <v>-0.8</v>
      </c>
      <c r="K27" s="229">
        <v>30703</v>
      </c>
      <c r="L27" s="192">
        <v>31666.461489261001</v>
      </c>
      <c r="M27" s="179">
        <v>3.1</v>
      </c>
    </row>
    <row r="28" spans="1:13" s="78" customFormat="1" ht="31" x14ac:dyDescent="0.4">
      <c r="A28" s="323" t="s">
        <v>191</v>
      </c>
      <c r="B28" s="194"/>
      <c r="C28" s="291"/>
      <c r="D28" s="317">
        <v>-3568</v>
      </c>
      <c r="E28" s="263">
        <v>-3921</v>
      </c>
      <c r="F28" s="263">
        <v>-15772</v>
      </c>
      <c r="G28" s="263">
        <v>-4314</v>
      </c>
      <c r="H28" s="263">
        <v>-3769</v>
      </c>
      <c r="I28" s="290">
        <v>-3934.9643963353251</v>
      </c>
      <c r="J28" s="328">
        <v>-10.3</v>
      </c>
      <c r="K28" s="317">
        <v>-11850</v>
      </c>
      <c r="L28" s="290">
        <v>-12018.0705436915</v>
      </c>
      <c r="M28" s="328">
        <v>-1.4</v>
      </c>
    </row>
    <row r="29" spans="1:13" s="78" customFormat="1" ht="15.5" x14ac:dyDescent="0.4">
      <c r="A29" s="324" t="s">
        <v>130</v>
      </c>
      <c r="B29" s="194"/>
      <c r="C29" s="291"/>
      <c r="D29" s="263">
        <v>-3251</v>
      </c>
      <c r="E29" s="263">
        <v>-1995</v>
      </c>
      <c r="F29" s="263">
        <v>-7927</v>
      </c>
      <c r="G29" s="317">
        <v>-1289</v>
      </c>
      <c r="H29" s="263">
        <v>-225</v>
      </c>
      <c r="I29" s="203">
        <v>-2395.010400075048</v>
      </c>
      <c r="J29" s="274">
        <v>26.3</v>
      </c>
      <c r="K29" s="263">
        <v>-5932</v>
      </c>
      <c r="L29" s="203">
        <v>-3908.3137998092002</v>
      </c>
      <c r="M29" s="274">
        <v>34.1</v>
      </c>
    </row>
    <row r="30" spans="1:13" s="78" customFormat="1" ht="15.5" x14ac:dyDescent="0.4">
      <c r="A30" s="295" t="s">
        <v>131</v>
      </c>
      <c r="B30" s="194"/>
      <c r="C30" s="291"/>
      <c r="D30" s="317">
        <v>-2509</v>
      </c>
      <c r="E30" s="263">
        <v>-2711</v>
      </c>
      <c r="F30" s="263">
        <v>-11055</v>
      </c>
      <c r="G30" s="263">
        <v>-3163</v>
      </c>
      <c r="H30" s="263">
        <v>-2622</v>
      </c>
      <c r="I30" s="290">
        <v>-2920.8010239999999</v>
      </c>
      <c r="J30" s="274">
        <v>-16.399999999999999</v>
      </c>
      <c r="K30" s="317">
        <v>-8343</v>
      </c>
      <c r="L30" s="290">
        <v>-8705.2682220000006</v>
      </c>
      <c r="M30" s="274">
        <v>-4.3</v>
      </c>
    </row>
    <row r="31" spans="1:13" s="78" customFormat="1" ht="15.5" collapsed="1" x14ac:dyDescent="0.4">
      <c r="A31" s="295" t="s">
        <v>192</v>
      </c>
      <c r="B31" s="194"/>
      <c r="C31" s="291"/>
      <c r="D31" s="263">
        <v>2192</v>
      </c>
      <c r="E31" s="263">
        <v>785</v>
      </c>
      <c r="F31" s="263">
        <v>3209</v>
      </c>
      <c r="G31" s="263">
        <v>137</v>
      </c>
      <c r="H31" s="263">
        <v>854</v>
      </c>
      <c r="I31" s="203">
        <v>61</v>
      </c>
      <c r="J31" s="274">
        <v>-97.2</v>
      </c>
      <c r="K31" s="263">
        <v>2424</v>
      </c>
      <c r="L31" s="203">
        <v>1052</v>
      </c>
      <c r="M31" s="274">
        <v>-56.6</v>
      </c>
    </row>
    <row r="32" spans="1:13" s="78" customFormat="1" ht="31" x14ac:dyDescent="0.4">
      <c r="A32" s="324" t="s">
        <v>248</v>
      </c>
      <c r="B32" s="194"/>
      <c r="C32" s="291"/>
      <c r="D32" s="263">
        <v>0</v>
      </c>
      <c r="E32" s="263">
        <v>0</v>
      </c>
      <c r="F32" s="263">
        <v>0</v>
      </c>
      <c r="G32" s="263">
        <v>0</v>
      </c>
      <c r="H32" s="263">
        <v>-1777</v>
      </c>
      <c r="I32" s="290">
        <v>0</v>
      </c>
      <c r="J32" s="274" t="s">
        <v>63</v>
      </c>
      <c r="K32" s="317">
        <v>0</v>
      </c>
      <c r="L32" s="290">
        <v>-1776.9525554889001</v>
      </c>
      <c r="M32" s="274" t="s">
        <v>63</v>
      </c>
    </row>
    <row r="33" spans="1:13" s="78" customFormat="1" ht="31" x14ac:dyDescent="0.4">
      <c r="A33" s="324" t="s">
        <v>253</v>
      </c>
      <c r="B33" s="194"/>
      <c r="C33" s="291"/>
      <c r="D33" s="317">
        <v>0</v>
      </c>
      <c r="E33" s="317">
        <v>0</v>
      </c>
      <c r="F33" s="317">
        <v>0</v>
      </c>
      <c r="G33" s="317">
        <v>0</v>
      </c>
      <c r="H33" s="317">
        <v>0</v>
      </c>
      <c r="I33" s="290">
        <v>1320.0799401352999</v>
      </c>
      <c r="J33" s="274" t="s">
        <v>63</v>
      </c>
      <c r="K33" s="317">
        <v>0</v>
      </c>
      <c r="L33" s="290">
        <v>1320.0799401352999</v>
      </c>
      <c r="M33" s="274" t="s">
        <v>63</v>
      </c>
    </row>
    <row r="34" spans="1:13" s="78" customFormat="1" ht="29" collapsed="1" x14ac:dyDescent="0.35">
      <c r="A34" s="318" t="s">
        <v>193</v>
      </c>
      <c r="B34" s="189"/>
      <c r="C34" s="296">
        <v>1</v>
      </c>
      <c r="D34" s="229">
        <v>7242</v>
      </c>
      <c r="E34" s="229">
        <v>5250</v>
      </c>
      <c r="F34" s="229">
        <v>24102</v>
      </c>
      <c r="G34" s="229">
        <v>6858</v>
      </c>
      <c r="H34" s="229">
        <v>5998</v>
      </c>
      <c r="I34" s="232">
        <v>6793</v>
      </c>
      <c r="J34" s="179">
        <v>-6.2</v>
      </c>
      <c r="K34" s="229">
        <v>18852</v>
      </c>
      <c r="L34" s="232">
        <v>19648</v>
      </c>
      <c r="M34" s="179">
        <v>4.2</v>
      </c>
    </row>
    <row r="35" spans="1:13" s="78" customFormat="1" ht="29" x14ac:dyDescent="0.35">
      <c r="A35" s="318" t="s">
        <v>194</v>
      </c>
      <c r="B35" s="189"/>
      <c r="C35" s="296">
        <v>1</v>
      </c>
      <c r="D35" s="229">
        <v>6189</v>
      </c>
      <c r="E35" s="229">
        <v>4030</v>
      </c>
      <c r="F35" s="229">
        <v>19156</v>
      </c>
      <c r="G35" s="229">
        <v>5650</v>
      </c>
      <c r="H35" s="229">
        <v>4878</v>
      </c>
      <c r="I35" s="232">
        <v>5622</v>
      </c>
      <c r="J35" s="179">
        <v>-9.1999999999999993</v>
      </c>
      <c r="K35" s="229">
        <v>15126</v>
      </c>
      <c r="L35" s="232">
        <v>16149</v>
      </c>
      <c r="M35" s="179">
        <v>6.8</v>
      </c>
    </row>
    <row r="36" spans="1:13" ht="16.5" customHeight="1" x14ac:dyDescent="0.35"/>
    <row r="37" spans="1:13" ht="16.5" customHeight="1" x14ac:dyDescent="0.35">
      <c r="A37" s="604" t="s">
        <v>254</v>
      </c>
      <c r="B37" s="604"/>
      <c r="C37" s="604"/>
      <c r="D37" s="604"/>
      <c r="E37" s="604"/>
      <c r="F37" s="604"/>
      <c r="G37" s="604"/>
      <c r="H37" s="604"/>
      <c r="I37" s="604"/>
      <c r="J37" s="604"/>
      <c r="K37" s="604"/>
      <c r="L37" s="604"/>
      <c r="M37" s="604"/>
    </row>
    <row r="38" spans="1:13" ht="16.5" customHeight="1" x14ac:dyDescent="0.35"/>
    <row r="39" spans="1:13" ht="15.5" x14ac:dyDescent="0.35">
      <c r="A39" s="84"/>
      <c r="B39" s="124"/>
      <c r="C39" s="124"/>
    </row>
  </sheetData>
  <dataConsolidate/>
  <mergeCells count="1">
    <mergeCell ref="A37:M37"/>
  </mergeCells>
  <hyperlinks>
    <hyperlink ref="M1" location="Content!A1" display="Back to Content" xr:uid="{8CCD5DF9-B10D-473A-AF5D-95F15077586B}"/>
  </hyperlinks>
  <pageMargins left="0.39370078740157483" right="0.39370078740157483" top="0.51181102362204722" bottom="0.27559055118110237" header="0" footer="0.19685039370078741"/>
  <pageSetup paperSize="9" scale="69"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740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7409" r:id="rId5" name="CustomMemberDispatchertb1"/>
      </mc:Fallback>
    </mc:AlternateContent>
    <mc:AlternateContent xmlns:mc="http://schemas.openxmlformats.org/markup-compatibility/2006">
      <mc:Choice Requires="x14">
        <control shapeId="1741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7410" r:id="rId7" name="FPMExcelClientSheetOptionstb1"/>
      </mc:Fallback>
    </mc:AlternateContent>
    <mc:AlternateContent xmlns:mc="http://schemas.openxmlformats.org/markup-compatibility/2006">
      <mc:Choice Requires="x14">
        <control shapeId="1741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7411" r:id="rId9"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8188-F1EE-442C-98F1-E8F49B5BFFFF}">
  <sheetPr codeName="Tabelle10"/>
  <dimension ref="A1:L19"/>
  <sheetViews>
    <sheetView showGridLines="0" zoomScale="70" zoomScaleNormal="70" zoomScaleSheetLayoutView="70" zoomScalePageLayoutView="30" workbookViewId="0"/>
  </sheetViews>
  <sheetFormatPr baseColWidth="10" defaultColWidth="9.08984375" defaultRowHeight="14.5" x14ac:dyDescent="0.35"/>
  <cols>
    <col min="1" max="1" width="44.453125" customWidth="1" collapsed="1"/>
    <col min="2" max="2" width="10.1796875" customWidth="1"/>
    <col min="3" max="3" width="5.54296875" style="82" customWidth="1"/>
    <col min="4" max="12" width="12.54296875" customWidth="1"/>
  </cols>
  <sheetData>
    <row r="1" spans="1:12" s="5" customFormat="1" ht="37.4" customHeight="1" collapsed="1" x14ac:dyDescent="0.65">
      <c r="A1" s="117" t="s">
        <v>101</v>
      </c>
      <c r="B1" s="61"/>
      <c r="C1" s="136"/>
      <c r="D1" s="61"/>
      <c r="E1" s="61"/>
      <c r="F1" s="61"/>
      <c r="G1" s="61"/>
      <c r="H1" s="61"/>
      <c r="J1" s="106"/>
      <c r="K1" s="61"/>
      <c r="L1" s="62" t="s">
        <v>50</v>
      </c>
    </row>
    <row r="2" spans="1:12" ht="31.4" customHeight="1" x14ac:dyDescent="0.75">
      <c r="A2" s="107" t="s">
        <v>195</v>
      </c>
      <c r="B2" s="108"/>
      <c r="C2" s="137"/>
      <c r="D2" s="65"/>
      <c r="E2" s="65"/>
      <c r="F2" s="65"/>
      <c r="G2" s="65"/>
      <c r="H2" s="65"/>
      <c r="I2" s="65"/>
      <c r="J2" s="65"/>
      <c r="K2" s="65"/>
      <c r="L2" s="65"/>
    </row>
    <row r="3" spans="1:12" ht="24.75" customHeight="1" x14ac:dyDescent="0.65">
      <c r="A3" s="67"/>
      <c r="B3" s="68"/>
      <c r="C3" s="138"/>
      <c r="D3" s="70"/>
      <c r="E3" s="70"/>
      <c r="F3" s="70"/>
      <c r="G3" s="70"/>
      <c r="H3" s="70"/>
      <c r="I3" s="65"/>
      <c r="J3" s="65"/>
      <c r="K3" s="65"/>
      <c r="L3" s="65"/>
    </row>
    <row r="4" spans="1:12" ht="45.75" customHeight="1" x14ac:dyDescent="0.4">
      <c r="A4" s="67" t="s">
        <v>196</v>
      </c>
      <c r="B4" s="71"/>
      <c r="C4" s="93" t="s">
        <v>51</v>
      </c>
      <c r="D4" s="70" t="s">
        <v>217</v>
      </c>
      <c r="E4" s="70" t="s">
        <v>235</v>
      </c>
      <c r="F4" s="70" t="s">
        <v>236</v>
      </c>
      <c r="G4" s="70" t="s">
        <v>237</v>
      </c>
      <c r="H4" s="139" t="s">
        <v>238</v>
      </c>
      <c r="I4" s="606" t="s">
        <v>197</v>
      </c>
      <c r="J4" s="607"/>
      <c r="K4" s="606" t="s">
        <v>198</v>
      </c>
      <c r="L4" s="607"/>
    </row>
    <row r="5" spans="1:12" ht="13.5" customHeight="1" x14ac:dyDescent="0.4">
      <c r="A5" s="67"/>
      <c r="B5" s="140"/>
      <c r="C5" s="141"/>
      <c r="D5" s="139"/>
      <c r="E5" s="139"/>
      <c r="F5" s="139"/>
      <c r="G5" s="139"/>
      <c r="H5" s="139"/>
      <c r="I5" s="142" t="s">
        <v>199</v>
      </c>
      <c r="J5" s="143" t="s">
        <v>93</v>
      </c>
      <c r="K5" s="142" t="s">
        <v>199</v>
      </c>
      <c r="L5" s="143" t="s">
        <v>93</v>
      </c>
    </row>
    <row r="6" spans="1:12" s="78" customFormat="1" ht="3" customHeight="1" x14ac:dyDescent="0.4">
      <c r="A6" s="75"/>
      <c r="B6" s="144"/>
      <c r="C6" s="145"/>
      <c r="D6" s="22"/>
      <c r="E6" s="22"/>
      <c r="F6" s="22"/>
      <c r="G6" s="22"/>
      <c r="H6" s="139"/>
      <c r="I6" s="129"/>
      <c r="J6" s="75"/>
      <c r="K6" s="75"/>
      <c r="L6" s="75"/>
    </row>
    <row r="7" spans="1:12" s="135" customFormat="1" ht="15" customHeight="1" x14ac:dyDescent="0.35">
      <c r="A7" s="222" t="s">
        <v>54</v>
      </c>
      <c r="B7" s="297"/>
      <c r="C7" s="298"/>
      <c r="D7" s="199">
        <v>58088</v>
      </c>
      <c r="E7" s="199">
        <v>57303</v>
      </c>
      <c r="F7" s="199">
        <v>57070</v>
      </c>
      <c r="G7" s="199">
        <v>56694</v>
      </c>
      <c r="H7" s="299">
        <v>56205</v>
      </c>
      <c r="I7" s="271">
        <f>(H7-G7)</f>
        <v>-489</v>
      </c>
      <c r="J7" s="228">
        <f>+I7/G7*100</f>
        <v>-0.86252513493491367</v>
      </c>
      <c r="K7" s="271">
        <f>H7-D7</f>
        <v>-1883</v>
      </c>
      <c r="L7" s="228">
        <f>+K7/D7*100</f>
        <v>-3.2416333838314286</v>
      </c>
    </row>
    <row r="8" spans="1:12" s="135" customFormat="1" ht="15" customHeight="1" x14ac:dyDescent="0.35">
      <c r="A8" s="193" t="s">
        <v>55</v>
      </c>
      <c r="B8" s="297"/>
      <c r="C8" s="298"/>
      <c r="D8" s="196">
        <v>65704</v>
      </c>
      <c r="E8" s="196">
        <v>65154</v>
      </c>
      <c r="F8" s="196">
        <v>66348</v>
      </c>
      <c r="G8" s="196">
        <v>67692</v>
      </c>
      <c r="H8" s="300">
        <v>70989</v>
      </c>
      <c r="I8" s="271">
        <f>(H8-G8)</f>
        <v>3297</v>
      </c>
      <c r="J8" s="228">
        <f t="shared" ref="J8:J16" si="0">+I8/G8*100</f>
        <v>4.8705903208650945</v>
      </c>
      <c r="K8" s="271">
        <f>H8-D8</f>
        <v>5285</v>
      </c>
      <c r="L8" s="228">
        <f t="shared" ref="L8:L16" si="1">+K8/D8*100</f>
        <v>8.0436503104833807</v>
      </c>
    </row>
    <row r="9" spans="1:12" s="135" customFormat="1" ht="15" customHeight="1" x14ac:dyDescent="0.35">
      <c r="A9" s="193" t="s">
        <v>56</v>
      </c>
      <c r="B9" s="297"/>
      <c r="C9" s="298"/>
      <c r="D9" s="301">
        <v>32817</v>
      </c>
      <c r="E9" s="301">
        <v>32761</v>
      </c>
      <c r="F9" s="301">
        <v>32565</v>
      </c>
      <c r="G9" s="301">
        <v>32253</v>
      </c>
      <c r="H9" s="300">
        <v>32083</v>
      </c>
      <c r="I9" s="276">
        <f t="shared" ref="I9:I15" si="2">(H9-G9)</f>
        <v>-170</v>
      </c>
      <c r="J9" s="228">
        <f t="shared" si="0"/>
        <v>-0.52708275199206278</v>
      </c>
      <c r="K9" s="276">
        <f t="shared" ref="K9:K15" si="3">H9-D9</f>
        <v>-734</v>
      </c>
      <c r="L9" s="228">
        <f t="shared" si="1"/>
        <v>-2.236645640978761</v>
      </c>
    </row>
    <row r="10" spans="1:12" s="135" customFormat="1" ht="15" customHeight="1" x14ac:dyDescent="0.35">
      <c r="A10" s="193" t="s">
        <v>57</v>
      </c>
      <c r="B10" s="297"/>
      <c r="C10" s="298"/>
      <c r="D10" s="237">
        <v>25651</v>
      </c>
      <c r="E10" s="301">
        <v>25691</v>
      </c>
      <c r="F10" s="301">
        <v>25584</v>
      </c>
      <c r="G10" s="301">
        <v>25343</v>
      </c>
      <c r="H10" s="300">
        <v>25213</v>
      </c>
      <c r="I10" s="276">
        <f t="shared" si="2"/>
        <v>-130</v>
      </c>
      <c r="J10" s="228">
        <f t="shared" si="0"/>
        <v>-0.51296215917610388</v>
      </c>
      <c r="K10" s="276">
        <f t="shared" si="3"/>
        <v>-438</v>
      </c>
      <c r="L10" s="228">
        <f t="shared" si="1"/>
        <v>-1.7075357685860202</v>
      </c>
    </row>
    <row r="11" spans="1:12" s="135" customFormat="1" ht="15" customHeight="1" x14ac:dyDescent="0.35">
      <c r="A11" s="222" t="s">
        <v>58</v>
      </c>
      <c r="B11" s="297"/>
      <c r="C11" s="298"/>
      <c r="D11" s="301">
        <v>104</v>
      </c>
      <c r="E11" s="301">
        <v>100</v>
      </c>
      <c r="F11" s="301">
        <v>96</v>
      </c>
      <c r="G11" s="301">
        <v>85</v>
      </c>
      <c r="H11" s="300">
        <v>90</v>
      </c>
      <c r="I11" s="276">
        <f t="shared" si="2"/>
        <v>5</v>
      </c>
      <c r="J11" s="228">
        <f t="shared" si="0"/>
        <v>5.8823529411764701</v>
      </c>
      <c r="K11" s="276">
        <f t="shared" si="3"/>
        <v>-14</v>
      </c>
      <c r="L11" s="228">
        <f t="shared" si="1"/>
        <v>-13.461538461538462</v>
      </c>
    </row>
    <row r="12" spans="1:12" s="135" customFormat="1" ht="15" customHeight="1" x14ac:dyDescent="0.35">
      <c r="A12" s="193" t="s">
        <v>59</v>
      </c>
      <c r="B12" s="297"/>
      <c r="C12" s="298"/>
      <c r="D12" s="301">
        <v>17560</v>
      </c>
      <c r="E12" s="301">
        <v>17184</v>
      </c>
      <c r="F12" s="301">
        <v>17014</v>
      </c>
      <c r="G12" s="301">
        <v>16983</v>
      </c>
      <c r="H12" s="300">
        <v>16755</v>
      </c>
      <c r="I12" s="276">
        <f t="shared" si="2"/>
        <v>-228</v>
      </c>
      <c r="J12" s="228">
        <f t="shared" si="0"/>
        <v>-1.3425189895778131</v>
      </c>
      <c r="K12" s="276">
        <f t="shared" si="3"/>
        <v>-805</v>
      </c>
      <c r="L12" s="228">
        <f>+K12/D12*100</f>
        <v>-4.5842824601366745</v>
      </c>
    </row>
    <row r="13" spans="1:12" s="146" customFormat="1" ht="15" customHeight="1" collapsed="1" x14ac:dyDescent="0.35">
      <c r="A13" s="248" t="s">
        <v>24</v>
      </c>
      <c r="B13" s="302"/>
      <c r="C13" s="303"/>
      <c r="D13" s="266">
        <v>199923</v>
      </c>
      <c r="E13" s="266">
        <v>198194</v>
      </c>
      <c r="F13" s="266">
        <v>198678</v>
      </c>
      <c r="G13" s="266">
        <v>199050</v>
      </c>
      <c r="H13" s="304">
        <v>201336</v>
      </c>
      <c r="I13" s="268">
        <f>(H13-G13)</f>
        <v>2286</v>
      </c>
      <c r="J13" s="180">
        <f t="shared" si="0"/>
        <v>1.1484551620195931</v>
      </c>
      <c r="K13" s="268">
        <f>H13-D13</f>
        <v>1413</v>
      </c>
      <c r="L13" s="180">
        <f t="shared" si="1"/>
        <v>0.70677210726129558</v>
      </c>
    </row>
    <row r="14" spans="1:12" s="78" customFormat="1" ht="15" customHeight="1" x14ac:dyDescent="0.3">
      <c r="A14" s="270" t="s">
        <v>200</v>
      </c>
      <c r="B14" s="297"/>
      <c r="C14" s="298"/>
      <c r="D14" s="301">
        <v>75856</v>
      </c>
      <c r="E14" s="301">
        <v>74550</v>
      </c>
      <c r="F14" s="301">
        <v>74013</v>
      </c>
      <c r="G14" s="301">
        <v>73356</v>
      </c>
      <c r="H14" s="300">
        <v>72510</v>
      </c>
      <c r="I14" s="276">
        <f t="shared" si="2"/>
        <v>-846</v>
      </c>
      <c r="J14" s="228">
        <f t="shared" si="0"/>
        <v>-1.1532798953050876</v>
      </c>
      <c r="K14" s="276">
        <f t="shared" si="3"/>
        <v>-3346</v>
      </c>
      <c r="L14" s="228">
        <f t="shared" si="1"/>
        <v>-4.4109892427757851</v>
      </c>
    </row>
    <row r="15" spans="1:12" s="78" customFormat="1" ht="30" customHeight="1" x14ac:dyDescent="0.4">
      <c r="A15" s="270" t="s">
        <v>201</v>
      </c>
      <c r="B15" s="297"/>
      <c r="C15" s="298"/>
      <c r="D15" s="263">
        <v>5921</v>
      </c>
      <c r="E15" s="263">
        <v>5801</v>
      </c>
      <c r="F15" s="263">
        <v>5587</v>
      </c>
      <c r="G15" s="263">
        <v>5376</v>
      </c>
      <c r="H15" s="305">
        <v>5188</v>
      </c>
      <c r="I15" s="306">
        <f t="shared" si="2"/>
        <v>-188</v>
      </c>
      <c r="J15" s="265">
        <f t="shared" si="0"/>
        <v>-3.4970238095238098</v>
      </c>
      <c r="K15" s="306">
        <f t="shared" si="3"/>
        <v>-733</v>
      </c>
      <c r="L15" s="265">
        <f t="shared" si="1"/>
        <v>-12.379665597027529</v>
      </c>
    </row>
    <row r="16" spans="1:12" s="78" customFormat="1" ht="15" customHeight="1" x14ac:dyDescent="0.4">
      <c r="A16" s="307" t="s">
        <v>202</v>
      </c>
      <c r="B16" s="297"/>
      <c r="C16" s="298"/>
      <c r="D16" s="301">
        <v>124067</v>
      </c>
      <c r="E16" s="301">
        <v>123644</v>
      </c>
      <c r="F16" s="301">
        <v>124664</v>
      </c>
      <c r="G16" s="301">
        <v>125694</v>
      </c>
      <c r="H16" s="308">
        <v>128826</v>
      </c>
      <c r="I16" s="306">
        <f>(H16-G16)</f>
        <v>3132</v>
      </c>
      <c r="J16" s="265">
        <f t="shared" si="0"/>
        <v>2.4917657167406562</v>
      </c>
      <c r="K16" s="306">
        <f>H16-D16</f>
        <v>4759</v>
      </c>
      <c r="L16" s="265">
        <f t="shared" si="1"/>
        <v>3.835830639896185</v>
      </c>
    </row>
    <row r="17" spans="1:12" s="78" customFormat="1" ht="14.25" customHeight="1" x14ac:dyDescent="0.3">
      <c r="A17" s="124"/>
      <c r="B17" s="147"/>
      <c r="C17" s="148"/>
      <c r="D17" s="149"/>
      <c r="E17" s="149"/>
      <c r="F17" s="149"/>
      <c r="G17" s="149"/>
      <c r="H17" s="149"/>
      <c r="I17" s="131"/>
      <c r="J17" s="131"/>
      <c r="K17" s="131"/>
      <c r="L17" s="131"/>
    </row>
    <row r="18" spans="1:12" s="78" customFormat="1" ht="15.5" x14ac:dyDescent="0.3">
      <c r="A18" s="608"/>
      <c r="B18" s="608"/>
      <c r="C18" s="608"/>
      <c r="D18" s="608"/>
      <c r="E18" s="608"/>
      <c r="F18" s="608"/>
      <c r="G18" s="608"/>
      <c r="H18" s="608"/>
      <c r="I18" s="608"/>
      <c r="J18" s="608"/>
      <c r="K18" s="608"/>
      <c r="L18" s="608"/>
    </row>
    <row r="19" spans="1:12" x14ac:dyDescent="0.35">
      <c r="A19" s="85"/>
      <c r="D19" s="116"/>
      <c r="E19" s="116"/>
      <c r="F19" s="116"/>
      <c r="G19" s="116"/>
      <c r="H19" s="116"/>
    </row>
  </sheetData>
  <dataConsolidate/>
  <mergeCells count="3">
    <mergeCell ref="I4:J4"/>
    <mergeCell ref="K4:L4"/>
    <mergeCell ref="A18:L18"/>
  </mergeCells>
  <hyperlinks>
    <hyperlink ref="L1" location="Content!A1" display="Back to Content" xr:uid="{C399CCE4-0CAF-4A0D-8506-0B99B2A2BBE9}"/>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843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8433" r:id="rId5" name="CustomMemberDispatcher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8434" r:id="rId7" name="FPMExcelClientSheetOptionstb1"/>
      </mc:Fallback>
    </mc:AlternateContent>
    <mc:AlternateContent xmlns:mc="http://schemas.openxmlformats.org/markup-compatibility/2006">
      <mc:Choice Requires="x14">
        <control shapeId="1843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8435" r:id="rId9"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6B0A-8FCC-4491-B785-956ED3719A2F}">
  <sheetPr codeName="Tabelle68">
    <tabColor rgb="FFDEDEDE"/>
  </sheetPr>
  <dimension ref="A1:M24"/>
  <sheetViews>
    <sheetView showGridLines="0" zoomScale="70" zoomScaleNormal="70" zoomScaleSheetLayoutView="70" zoomScalePageLayoutView="30" workbookViewId="0"/>
  </sheetViews>
  <sheetFormatPr baseColWidth="10" defaultColWidth="9.08984375" defaultRowHeight="12.75" customHeight="1" x14ac:dyDescent="0.35"/>
  <cols>
    <col min="1" max="1" width="44.453125" style="81" customWidth="1" collapsed="1"/>
    <col min="2" max="2" width="10.1796875" style="166" customWidth="1"/>
    <col min="3" max="3" width="5.54296875" style="81" customWidth="1"/>
    <col min="4" max="13" width="12.54296875" style="81" customWidth="1"/>
    <col min="14" max="16384" width="9.08984375" style="81"/>
  </cols>
  <sheetData>
    <row r="1" spans="1:13" ht="32.15" customHeight="1" collapsed="1" x14ac:dyDescent="0.65">
      <c r="A1" s="150" t="s">
        <v>203</v>
      </c>
      <c r="B1" s="150"/>
      <c r="C1" s="151"/>
      <c r="E1"/>
      <c r="F1" s="152"/>
      <c r="M1" s="62" t="s">
        <v>50</v>
      </c>
    </row>
    <row r="2" spans="1:13" ht="31.4" customHeight="1" x14ac:dyDescent="0.75">
      <c r="A2" s="119" t="s">
        <v>204</v>
      </c>
      <c r="B2" s="153"/>
      <c r="C2" s="153"/>
    </row>
    <row r="3" spans="1:13" ht="24.75" customHeight="1" x14ac:dyDescent="0.35">
      <c r="A3" s="153"/>
      <c r="B3" s="153"/>
      <c r="C3" s="153"/>
    </row>
    <row r="4" spans="1:13" ht="45.75" customHeight="1" x14ac:dyDescent="0.4">
      <c r="A4" s="67"/>
      <c r="B4" s="154"/>
      <c r="C4" s="154"/>
      <c r="D4" s="155" t="s">
        <v>218</v>
      </c>
      <c r="E4" s="155" t="s">
        <v>239</v>
      </c>
      <c r="F4" s="155" t="s">
        <v>240</v>
      </c>
      <c r="G4" s="155" t="s">
        <v>241</v>
      </c>
      <c r="H4" s="155" t="s">
        <v>242</v>
      </c>
      <c r="I4" s="156" t="s">
        <v>243</v>
      </c>
    </row>
    <row r="5" spans="1:13" ht="3.75" customHeight="1" x14ac:dyDescent="0.4">
      <c r="A5" s="67"/>
      <c r="B5" s="68"/>
      <c r="C5" s="68"/>
      <c r="D5" s="155"/>
      <c r="E5" s="155"/>
      <c r="F5" s="155"/>
      <c r="G5" s="155"/>
      <c r="H5" s="155"/>
      <c r="I5" s="155"/>
    </row>
    <row r="6" spans="1:13" ht="15.5" x14ac:dyDescent="0.4">
      <c r="A6" s="235" t="s">
        <v>205</v>
      </c>
      <c r="B6" s="309"/>
      <c r="C6" s="310"/>
      <c r="D6" s="311">
        <v>1.0980000000000001</v>
      </c>
      <c r="E6" s="311">
        <v>1.0680000000000001</v>
      </c>
      <c r="F6" s="311">
        <v>1.0820000000000001</v>
      </c>
      <c r="G6" s="311">
        <v>1.052</v>
      </c>
      <c r="H6" s="311">
        <v>1.133</v>
      </c>
      <c r="I6" s="312">
        <v>1.1679999999999999</v>
      </c>
    </row>
    <row r="7" spans="1:13" ht="15.5" x14ac:dyDescent="0.4">
      <c r="A7" s="235" t="s">
        <v>206</v>
      </c>
      <c r="B7" s="309"/>
      <c r="C7" s="310"/>
      <c r="D7" s="311">
        <v>25.193999999999999</v>
      </c>
      <c r="E7" s="311">
        <v>25.245999999999999</v>
      </c>
      <c r="F7" s="311">
        <v>25.123000000000001</v>
      </c>
      <c r="G7" s="311">
        <v>25.082999999999998</v>
      </c>
      <c r="H7" s="311">
        <v>24.922999999999998</v>
      </c>
      <c r="I7" s="312">
        <v>24.498999999999999</v>
      </c>
    </row>
    <row r="8" spans="1:13" ht="15.5" x14ac:dyDescent="0.4">
      <c r="A8" s="193" t="s">
        <v>207</v>
      </c>
      <c r="B8" s="309"/>
      <c r="C8" s="310"/>
      <c r="D8" s="311">
        <v>394.14800000000002</v>
      </c>
      <c r="E8" s="311">
        <v>407.51600000000002</v>
      </c>
      <c r="F8" s="311">
        <v>395.274</v>
      </c>
      <c r="G8" s="311">
        <v>405.017</v>
      </c>
      <c r="H8" s="311">
        <v>404.178</v>
      </c>
      <c r="I8" s="312">
        <v>395.81200000000001</v>
      </c>
    </row>
    <row r="9" spans="1:13" ht="15.5" x14ac:dyDescent="0.4">
      <c r="A9" s="235" t="s">
        <v>208</v>
      </c>
      <c r="B9" s="309"/>
      <c r="C9" s="310"/>
      <c r="D9" s="311">
        <v>4.2830000000000004</v>
      </c>
      <c r="E9" s="311">
        <v>4.3070000000000004</v>
      </c>
      <c r="F9" s="311">
        <v>4.306</v>
      </c>
      <c r="G9" s="311">
        <v>4.202</v>
      </c>
      <c r="H9" s="311">
        <v>4.2619999999999996</v>
      </c>
      <c r="I9" s="312">
        <v>4.258</v>
      </c>
    </row>
    <row r="10" spans="1:13" ht="15.5" x14ac:dyDescent="0.4">
      <c r="A10" s="235" t="s">
        <v>209</v>
      </c>
      <c r="B10" s="309"/>
      <c r="C10" s="310"/>
      <c r="D10" s="311">
        <v>61.585999999999999</v>
      </c>
      <c r="E10" s="311">
        <v>61.545000000000002</v>
      </c>
      <c r="F10" s="311">
        <v>61.582000000000001</v>
      </c>
      <c r="G10" s="311">
        <v>61.545999999999999</v>
      </c>
      <c r="H10" s="311">
        <v>61.548999999999999</v>
      </c>
      <c r="I10" s="312">
        <v>61.564999999999998</v>
      </c>
    </row>
    <row r="11" spans="1:13" ht="15" customHeight="1" x14ac:dyDescent="0.35">
      <c r="A11" s="609"/>
      <c r="B11" s="609"/>
      <c r="C11" s="609"/>
    </row>
    <row r="12" spans="1:13" ht="15" customHeight="1" x14ac:dyDescent="0.35">
      <c r="A12" s="153"/>
      <c r="B12" s="157"/>
      <c r="C12" s="158"/>
    </row>
    <row r="13" spans="1:13" ht="31.4" customHeight="1" x14ac:dyDescent="0.75">
      <c r="A13" s="119" t="s">
        <v>210</v>
      </c>
      <c r="B13" s="157"/>
      <c r="C13" s="158"/>
    </row>
    <row r="14" spans="1:13" ht="3.75" customHeight="1" x14ac:dyDescent="0.35">
      <c r="A14" s="153"/>
      <c r="B14" s="157"/>
      <c r="C14" s="158"/>
    </row>
    <row r="15" spans="1:13" ht="45.75" customHeight="1" x14ac:dyDescent="0.4">
      <c r="A15" s="67"/>
      <c r="B15" s="154"/>
      <c r="C15" s="159"/>
      <c r="D15" s="160" t="s">
        <v>219</v>
      </c>
      <c r="E15" s="160" t="s">
        <v>244</v>
      </c>
      <c r="F15" s="160" t="s">
        <v>245</v>
      </c>
      <c r="G15" s="160" t="s">
        <v>246</v>
      </c>
      <c r="H15" s="156" t="s">
        <v>247</v>
      </c>
    </row>
    <row r="16" spans="1:13" ht="3.75" customHeight="1" x14ac:dyDescent="0.4">
      <c r="A16" s="161"/>
      <c r="B16" s="162"/>
      <c r="C16" s="162"/>
      <c r="D16" s="163"/>
      <c r="E16" s="163"/>
      <c r="F16" s="160"/>
      <c r="G16" s="160"/>
      <c r="H16" s="155"/>
    </row>
    <row r="17" spans="1:8" ht="15.5" x14ac:dyDescent="0.4">
      <c r="A17" s="235" t="s">
        <v>205</v>
      </c>
      <c r="B17" s="309"/>
      <c r="C17" s="310"/>
      <c r="D17" s="313">
        <v>1.1200000000000001</v>
      </c>
      <c r="E17" s="313">
        <v>1.0389999999999999</v>
      </c>
      <c r="F17" s="313">
        <v>1.0820000000000001</v>
      </c>
      <c r="G17" s="313">
        <v>1.1719999999999999</v>
      </c>
      <c r="H17" s="312">
        <v>1.1739999999999999</v>
      </c>
    </row>
    <row r="18" spans="1:8" ht="15.5" x14ac:dyDescent="0.4">
      <c r="A18" s="235" t="s">
        <v>206</v>
      </c>
      <c r="B18" s="309"/>
      <c r="C18" s="310"/>
      <c r="D18" s="313">
        <v>25.181000000000001</v>
      </c>
      <c r="E18" s="313">
        <v>25.199000000000002</v>
      </c>
      <c r="F18" s="313">
        <v>24.963000000000001</v>
      </c>
      <c r="G18" s="313">
        <v>24.748999999999999</v>
      </c>
      <c r="H18" s="312">
        <v>24.335000000000001</v>
      </c>
    </row>
    <row r="19" spans="1:8" ht="15.5" x14ac:dyDescent="0.4">
      <c r="A19" s="193" t="s">
        <v>207</v>
      </c>
      <c r="B19" s="309"/>
      <c r="C19" s="310"/>
      <c r="D19" s="313">
        <v>397.21</v>
      </c>
      <c r="E19" s="313">
        <v>411.404</v>
      </c>
      <c r="F19" s="313">
        <v>402.16500000000002</v>
      </c>
      <c r="G19" s="313">
        <v>399.69499999999999</v>
      </c>
      <c r="H19" s="312">
        <v>390.26100000000002</v>
      </c>
    </row>
    <row r="20" spans="1:8" ht="15.5" x14ac:dyDescent="0.4">
      <c r="A20" s="235" t="s">
        <v>208</v>
      </c>
      <c r="B20" s="309"/>
      <c r="C20" s="310"/>
      <c r="D20" s="313">
        <v>4.28</v>
      </c>
      <c r="E20" s="313">
        <v>4.2759999999999998</v>
      </c>
      <c r="F20" s="313">
        <v>4.1829999999999998</v>
      </c>
      <c r="G20" s="313">
        <v>4.2430000000000003</v>
      </c>
      <c r="H20" s="312">
        <v>4.2699999999999996</v>
      </c>
    </row>
    <row r="21" spans="1:8" ht="15.5" x14ac:dyDescent="0.4">
      <c r="A21" s="235" t="s">
        <v>209</v>
      </c>
      <c r="B21" s="309"/>
      <c r="C21" s="310"/>
      <c r="D21" s="313">
        <v>61.569000000000003</v>
      </c>
      <c r="E21" s="313">
        <v>61.453000000000003</v>
      </c>
      <c r="F21" s="313">
        <v>61.469000000000001</v>
      </c>
      <c r="G21" s="313">
        <v>61.548000000000002</v>
      </c>
      <c r="H21" s="312">
        <v>61.607999999999997</v>
      </c>
    </row>
    <row r="22" spans="1:8" ht="13.4" customHeight="1" x14ac:dyDescent="0.4">
      <c r="A22" s="68"/>
      <c r="B22" s="164"/>
      <c r="C22" s="165"/>
    </row>
    <row r="23" spans="1:8" s="169" customFormat="1" ht="15" customHeight="1" x14ac:dyDescent="0.35">
      <c r="A23" s="124" t="s">
        <v>211</v>
      </c>
      <c r="B23" s="168"/>
      <c r="C23" s="168"/>
    </row>
    <row r="24" spans="1:8" s="171" customFormat="1" ht="15" customHeight="1" x14ac:dyDescent="0.35">
      <c r="A24" s="167"/>
      <c r="B24" s="170"/>
    </row>
  </sheetData>
  <mergeCells count="1">
    <mergeCell ref="A11:C11"/>
  </mergeCells>
  <hyperlinks>
    <hyperlink ref="M1" location="Content!A1" display="Back to Content" xr:uid="{2D5781B3-140B-4E3F-A176-B784579470DA}"/>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Q2/2023</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9457" r:id="rId5"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7BB31-245D-44FD-AB6F-3C98AF6A7A9A}">
  <sheetPr codeName="Tabelle63">
    <tabColor rgb="FFE20074"/>
  </sheetPr>
  <dimension ref="A1:CA122"/>
  <sheetViews>
    <sheetView showGridLines="0" zoomScale="70" zoomScaleNormal="70" zoomScaleSheetLayoutView="70" zoomScalePageLayoutView="30" workbookViewId="0"/>
  </sheetViews>
  <sheetFormatPr baseColWidth="10" defaultColWidth="11.36328125" defaultRowHeight="14.5" x14ac:dyDescent="0.35"/>
  <cols>
    <col min="1" max="1" width="49.36328125" customWidth="1" collapsed="1"/>
    <col min="2" max="2" width="11.6328125" customWidth="1"/>
    <col min="3" max="3" width="3.90625" customWidth="1"/>
    <col min="4" max="4" width="39.6328125" bestFit="1" customWidth="1"/>
    <col min="5" max="5" width="11.6328125" customWidth="1"/>
    <col min="6" max="6" width="3.90625" customWidth="1"/>
    <col min="7" max="8" width="13.90625" customWidth="1"/>
    <col min="227" max="227" width="47.90625" customWidth="1"/>
    <col min="228" max="228" width="11.6328125" customWidth="1"/>
    <col min="229" max="229" width="3.90625" customWidth="1"/>
    <col min="230" max="230" width="38.08984375" customWidth="1"/>
    <col min="231" max="231" width="6.08984375" customWidth="1"/>
    <col min="232" max="232" width="3.90625" customWidth="1"/>
    <col min="233" max="233" width="38.08984375" customWidth="1"/>
    <col min="234" max="234" width="11.6328125" customWidth="1"/>
    <col min="483" max="483" width="47.90625" customWidth="1"/>
    <col min="484" max="484" width="11.6328125" customWidth="1"/>
    <col min="485" max="485" width="3.90625" customWidth="1"/>
    <col min="486" max="486" width="38.08984375" customWidth="1"/>
    <col min="487" max="487" width="6.08984375" customWidth="1"/>
    <col min="488" max="488" width="3.90625" customWidth="1"/>
    <col min="489" max="489" width="38.08984375" customWidth="1"/>
    <col min="490" max="490" width="11.6328125" customWidth="1"/>
    <col min="739" max="739" width="47.90625" customWidth="1"/>
    <col min="740" max="740" width="11.6328125" customWidth="1"/>
    <col min="741" max="741" width="3.90625" customWidth="1"/>
    <col min="742" max="742" width="38.08984375" customWidth="1"/>
    <col min="743" max="743" width="6.08984375" customWidth="1"/>
    <col min="744" max="744" width="3.90625" customWidth="1"/>
    <col min="745" max="745" width="38.08984375" customWidth="1"/>
    <col min="746" max="746" width="11.6328125" customWidth="1"/>
    <col min="995" max="995" width="47.90625" customWidth="1"/>
    <col min="996" max="996" width="11.6328125" customWidth="1"/>
    <col min="997" max="997" width="3.90625" customWidth="1"/>
    <col min="998" max="998" width="38.08984375" customWidth="1"/>
    <col min="999" max="999" width="6.08984375" customWidth="1"/>
    <col min="1000" max="1000" width="3.90625" customWidth="1"/>
    <col min="1001" max="1001" width="38.08984375" customWidth="1"/>
    <col min="1002" max="1002" width="11.6328125" customWidth="1"/>
    <col min="1251" max="1251" width="47.90625" customWidth="1"/>
    <col min="1252" max="1252" width="11.6328125" customWidth="1"/>
    <col min="1253" max="1253" width="3.90625" customWidth="1"/>
    <col min="1254" max="1254" width="38.08984375" customWidth="1"/>
    <col min="1255" max="1255" width="6.08984375" customWidth="1"/>
    <col min="1256" max="1256" width="3.90625" customWidth="1"/>
    <col min="1257" max="1257" width="38.08984375" customWidth="1"/>
    <col min="1258" max="1258" width="11.6328125" customWidth="1"/>
    <col min="1507" max="1507" width="47.90625" customWidth="1"/>
    <col min="1508" max="1508" width="11.6328125" customWidth="1"/>
    <col min="1509" max="1509" width="3.90625" customWidth="1"/>
    <col min="1510" max="1510" width="38.08984375" customWidth="1"/>
    <col min="1511" max="1511" width="6.08984375" customWidth="1"/>
    <col min="1512" max="1512" width="3.90625" customWidth="1"/>
    <col min="1513" max="1513" width="38.08984375" customWidth="1"/>
    <col min="1514" max="1514" width="11.6328125" customWidth="1"/>
    <col min="1763" max="1763" width="47.90625" customWidth="1"/>
    <col min="1764" max="1764" width="11.6328125" customWidth="1"/>
    <col min="1765" max="1765" width="3.90625" customWidth="1"/>
    <col min="1766" max="1766" width="38.08984375" customWidth="1"/>
    <col min="1767" max="1767" width="6.08984375" customWidth="1"/>
    <col min="1768" max="1768" width="3.90625" customWidth="1"/>
    <col min="1769" max="1769" width="38.08984375" customWidth="1"/>
    <col min="1770" max="1770" width="11.6328125" customWidth="1"/>
    <col min="2019" max="2019" width="47.90625" customWidth="1"/>
    <col min="2020" max="2020" width="11.6328125" customWidth="1"/>
    <col min="2021" max="2021" width="3.90625" customWidth="1"/>
    <col min="2022" max="2022" width="38.08984375" customWidth="1"/>
    <col min="2023" max="2023" width="6.08984375" customWidth="1"/>
    <col min="2024" max="2024" width="3.90625" customWidth="1"/>
    <col min="2025" max="2025" width="38.08984375" customWidth="1"/>
    <col min="2026" max="2026" width="11.6328125" customWidth="1"/>
    <col min="2275" max="2275" width="47.90625" customWidth="1"/>
    <col min="2276" max="2276" width="11.6328125" customWidth="1"/>
    <col min="2277" max="2277" width="3.90625" customWidth="1"/>
    <col min="2278" max="2278" width="38.08984375" customWidth="1"/>
    <col min="2279" max="2279" width="6.08984375" customWidth="1"/>
    <col min="2280" max="2280" width="3.90625" customWidth="1"/>
    <col min="2281" max="2281" width="38.08984375" customWidth="1"/>
    <col min="2282" max="2282" width="11.6328125" customWidth="1"/>
    <col min="2531" max="2531" width="47.90625" customWidth="1"/>
    <col min="2532" max="2532" width="11.6328125" customWidth="1"/>
    <col min="2533" max="2533" width="3.90625" customWidth="1"/>
    <col min="2534" max="2534" width="38.08984375" customWidth="1"/>
    <col min="2535" max="2535" width="6.08984375" customWidth="1"/>
    <col min="2536" max="2536" width="3.90625" customWidth="1"/>
    <col min="2537" max="2537" width="38.08984375" customWidth="1"/>
    <col min="2538" max="2538" width="11.6328125" customWidth="1"/>
    <col min="2787" max="2787" width="47.90625" customWidth="1"/>
    <col min="2788" max="2788" width="11.6328125" customWidth="1"/>
    <col min="2789" max="2789" width="3.90625" customWidth="1"/>
    <col min="2790" max="2790" width="38.08984375" customWidth="1"/>
    <col min="2791" max="2791" width="6.08984375" customWidth="1"/>
    <col min="2792" max="2792" width="3.90625" customWidth="1"/>
    <col min="2793" max="2793" width="38.08984375" customWidth="1"/>
    <col min="2794" max="2794" width="11.6328125" customWidth="1"/>
    <col min="3043" max="3043" width="47.90625" customWidth="1"/>
    <col min="3044" max="3044" width="11.6328125" customWidth="1"/>
    <col min="3045" max="3045" width="3.90625" customWidth="1"/>
    <col min="3046" max="3046" width="38.08984375" customWidth="1"/>
    <col min="3047" max="3047" width="6.08984375" customWidth="1"/>
    <col min="3048" max="3048" width="3.90625" customWidth="1"/>
    <col min="3049" max="3049" width="38.08984375" customWidth="1"/>
    <col min="3050" max="3050" width="11.6328125" customWidth="1"/>
    <col min="3299" max="3299" width="47.90625" customWidth="1"/>
    <col min="3300" max="3300" width="11.6328125" customWidth="1"/>
    <col min="3301" max="3301" width="3.90625" customWidth="1"/>
    <col min="3302" max="3302" width="38.08984375" customWidth="1"/>
    <col min="3303" max="3303" width="6.08984375" customWidth="1"/>
    <col min="3304" max="3304" width="3.90625" customWidth="1"/>
    <col min="3305" max="3305" width="38.08984375" customWidth="1"/>
    <col min="3306" max="3306" width="11.6328125" customWidth="1"/>
    <col min="3555" max="3555" width="47.90625" customWidth="1"/>
    <col min="3556" max="3556" width="11.6328125" customWidth="1"/>
    <col min="3557" max="3557" width="3.90625" customWidth="1"/>
    <col min="3558" max="3558" width="38.08984375" customWidth="1"/>
    <col min="3559" max="3559" width="6.08984375" customWidth="1"/>
    <col min="3560" max="3560" width="3.90625" customWidth="1"/>
    <col min="3561" max="3561" width="38.08984375" customWidth="1"/>
    <col min="3562" max="3562" width="11.6328125" customWidth="1"/>
    <col min="3811" max="3811" width="47.90625" customWidth="1"/>
    <col min="3812" max="3812" width="11.6328125" customWidth="1"/>
    <col min="3813" max="3813" width="3.90625" customWidth="1"/>
    <col min="3814" max="3814" width="38.08984375" customWidth="1"/>
    <col min="3815" max="3815" width="6.08984375" customWidth="1"/>
    <col min="3816" max="3816" width="3.90625" customWidth="1"/>
    <col min="3817" max="3817" width="38.08984375" customWidth="1"/>
    <col min="3818" max="3818" width="11.6328125" customWidth="1"/>
    <col min="4067" max="4067" width="47.90625" customWidth="1"/>
    <col min="4068" max="4068" width="11.6328125" customWidth="1"/>
    <col min="4069" max="4069" width="3.90625" customWidth="1"/>
    <col min="4070" max="4070" width="38.08984375" customWidth="1"/>
    <col min="4071" max="4071" width="6.08984375" customWidth="1"/>
    <col min="4072" max="4072" width="3.90625" customWidth="1"/>
    <col min="4073" max="4073" width="38.08984375" customWidth="1"/>
    <col min="4074" max="4074" width="11.6328125" customWidth="1"/>
    <col min="4323" max="4323" width="47.90625" customWidth="1"/>
    <col min="4324" max="4324" width="11.6328125" customWidth="1"/>
    <col min="4325" max="4325" width="3.90625" customWidth="1"/>
    <col min="4326" max="4326" width="38.08984375" customWidth="1"/>
    <col min="4327" max="4327" width="6.08984375" customWidth="1"/>
    <col min="4328" max="4328" width="3.90625" customWidth="1"/>
    <col min="4329" max="4329" width="38.08984375" customWidth="1"/>
    <col min="4330" max="4330" width="11.6328125" customWidth="1"/>
    <col min="4579" max="4579" width="47.90625" customWidth="1"/>
    <col min="4580" max="4580" width="11.6328125" customWidth="1"/>
    <col min="4581" max="4581" width="3.90625" customWidth="1"/>
    <col min="4582" max="4582" width="38.08984375" customWidth="1"/>
    <col min="4583" max="4583" width="6.08984375" customWidth="1"/>
    <col min="4584" max="4584" width="3.90625" customWidth="1"/>
    <col min="4585" max="4585" width="38.08984375" customWidth="1"/>
    <col min="4586" max="4586" width="11.6328125" customWidth="1"/>
    <col min="4835" max="4835" width="47.90625" customWidth="1"/>
    <col min="4836" max="4836" width="11.6328125" customWidth="1"/>
    <col min="4837" max="4837" width="3.90625" customWidth="1"/>
    <col min="4838" max="4838" width="38.08984375" customWidth="1"/>
    <col min="4839" max="4839" width="6.08984375" customWidth="1"/>
    <col min="4840" max="4840" width="3.90625" customWidth="1"/>
    <col min="4841" max="4841" width="38.08984375" customWidth="1"/>
    <col min="4842" max="4842" width="11.6328125" customWidth="1"/>
    <col min="5091" max="5091" width="47.90625" customWidth="1"/>
    <col min="5092" max="5092" width="11.6328125" customWidth="1"/>
    <col min="5093" max="5093" width="3.90625" customWidth="1"/>
    <col min="5094" max="5094" width="38.08984375" customWidth="1"/>
    <col min="5095" max="5095" width="6.08984375" customWidth="1"/>
    <col min="5096" max="5096" width="3.90625" customWidth="1"/>
    <col min="5097" max="5097" width="38.08984375" customWidth="1"/>
    <col min="5098" max="5098" width="11.6328125" customWidth="1"/>
    <col min="5347" max="5347" width="47.90625" customWidth="1"/>
    <col min="5348" max="5348" width="11.6328125" customWidth="1"/>
    <col min="5349" max="5349" width="3.90625" customWidth="1"/>
    <col min="5350" max="5350" width="38.08984375" customWidth="1"/>
    <col min="5351" max="5351" width="6.08984375" customWidth="1"/>
    <col min="5352" max="5352" width="3.90625" customWidth="1"/>
    <col min="5353" max="5353" width="38.08984375" customWidth="1"/>
    <col min="5354" max="5354" width="11.6328125" customWidth="1"/>
    <col min="5603" max="5603" width="47.90625" customWidth="1"/>
    <col min="5604" max="5604" width="11.6328125" customWidth="1"/>
    <col min="5605" max="5605" width="3.90625" customWidth="1"/>
    <col min="5606" max="5606" width="38.08984375" customWidth="1"/>
    <col min="5607" max="5607" width="6.08984375" customWidth="1"/>
    <col min="5608" max="5608" width="3.90625" customWidth="1"/>
    <col min="5609" max="5609" width="38.08984375" customWidth="1"/>
    <col min="5610" max="5610" width="11.6328125" customWidth="1"/>
    <col min="5859" max="5859" width="47.90625" customWidth="1"/>
    <col min="5860" max="5860" width="11.6328125" customWidth="1"/>
    <col min="5861" max="5861" width="3.90625" customWidth="1"/>
    <col min="5862" max="5862" width="38.08984375" customWidth="1"/>
    <col min="5863" max="5863" width="6.08984375" customWidth="1"/>
    <col min="5864" max="5864" width="3.90625" customWidth="1"/>
    <col min="5865" max="5865" width="38.08984375" customWidth="1"/>
    <col min="5866" max="5866" width="11.6328125" customWidth="1"/>
    <col min="6115" max="6115" width="47.90625" customWidth="1"/>
    <col min="6116" max="6116" width="11.6328125" customWidth="1"/>
    <col min="6117" max="6117" width="3.90625" customWidth="1"/>
    <col min="6118" max="6118" width="38.08984375" customWidth="1"/>
    <col min="6119" max="6119" width="6.08984375" customWidth="1"/>
    <col min="6120" max="6120" width="3.90625" customWidth="1"/>
    <col min="6121" max="6121" width="38.08984375" customWidth="1"/>
    <col min="6122" max="6122" width="11.6328125" customWidth="1"/>
    <col min="6371" max="6371" width="47.90625" customWidth="1"/>
    <col min="6372" max="6372" width="11.6328125" customWidth="1"/>
    <col min="6373" max="6373" width="3.90625" customWidth="1"/>
    <col min="6374" max="6374" width="38.08984375" customWidth="1"/>
    <col min="6375" max="6375" width="6.08984375" customWidth="1"/>
    <col min="6376" max="6376" width="3.90625" customWidth="1"/>
    <col min="6377" max="6377" width="38.08984375" customWidth="1"/>
    <col min="6378" max="6378" width="11.6328125" customWidth="1"/>
    <col min="6627" max="6627" width="47.90625" customWidth="1"/>
    <col min="6628" max="6628" width="11.6328125" customWidth="1"/>
    <col min="6629" max="6629" width="3.90625" customWidth="1"/>
    <col min="6630" max="6630" width="38.08984375" customWidth="1"/>
    <col min="6631" max="6631" width="6.08984375" customWidth="1"/>
    <col min="6632" max="6632" width="3.90625" customWidth="1"/>
    <col min="6633" max="6633" width="38.08984375" customWidth="1"/>
    <col min="6634" max="6634" width="11.6328125" customWidth="1"/>
    <col min="6883" max="6883" width="47.90625" customWidth="1"/>
    <col min="6884" max="6884" width="11.6328125" customWidth="1"/>
    <col min="6885" max="6885" width="3.90625" customWidth="1"/>
    <col min="6886" max="6886" width="38.08984375" customWidth="1"/>
    <col min="6887" max="6887" width="6.08984375" customWidth="1"/>
    <col min="6888" max="6888" width="3.90625" customWidth="1"/>
    <col min="6889" max="6889" width="38.08984375" customWidth="1"/>
    <col min="6890" max="6890" width="11.6328125" customWidth="1"/>
    <col min="7139" max="7139" width="47.90625" customWidth="1"/>
    <col min="7140" max="7140" width="11.6328125" customWidth="1"/>
    <col min="7141" max="7141" width="3.90625" customWidth="1"/>
    <col min="7142" max="7142" width="38.08984375" customWidth="1"/>
    <col min="7143" max="7143" width="6.08984375" customWidth="1"/>
    <col min="7144" max="7144" width="3.90625" customWidth="1"/>
    <col min="7145" max="7145" width="38.08984375" customWidth="1"/>
    <col min="7146" max="7146" width="11.6328125" customWidth="1"/>
    <col min="7395" max="7395" width="47.90625" customWidth="1"/>
    <col min="7396" max="7396" width="11.6328125" customWidth="1"/>
    <col min="7397" max="7397" width="3.90625" customWidth="1"/>
    <col min="7398" max="7398" width="38.08984375" customWidth="1"/>
    <col min="7399" max="7399" width="6.08984375" customWidth="1"/>
    <col min="7400" max="7400" width="3.90625" customWidth="1"/>
    <col min="7401" max="7401" width="38.08984375" customWidth="1"/>
    <col min="7402" max="7402" width="11.6328125" customWidth="1"/>
    <col min="7651" max="7651" width="47.90625" customWidth="1"/>
    <col min="7652" max="7652" width="11.6328125" customWidth="1"/>
    <col min="7653" max="7653" width="3.90625" customWidth="1"/>
    <col min="7654" max="7654" width="38.08984375" customWidth="1"/>
    <col min="7655" max="7655" width="6.08984375" customWidth="1"/>
    <col min="7656" max="7656" width="3.90625" customWidth="1"/>
    <col min="7657" max="7657" width="38.08984375" customWidth="1"/>
    <col min="7658" max="7658" width="11.6328125" customWidth="1"/>
    <col min="7907" max="7907" width="47.90625" customWidth="1"/>
    <col min="7908" max="7908" width="11.6328125" customWidth="1"/>
    <col min="7909" max="7909" width="3.90625" customWidth="1"/>
    <col min="7910" max="7910" width="38.08984375" customWidth="1"/>
    <col min="7911" max="7911" width="6.08984375" customWidth="1"/>
    <col min="7912" max="7912" width="3.90625" customWidth="1"/>
    <col min="7913" max="7913" width="38.08984375" customWidth="1"/>
    <col min="7914" max="7914" width="11.6328125" customWidth="1"/>
    <col min="8163" max="8163" width="47.90625" customWidth="1"/>
    <col min="8164" max="8164" width="11.6328125" customWidth="1"/>
    <col min="8165" max="8165" width="3.90625" customWidth="1"/>
    <col min="8166" max="8166" width="38.08984375" customWidth="1"/>
    <col min="8167" max="8167" width="6.08984375" customWidth="1"/>
    <col min="8168" max="8168" width="3.90625" customWidth="1"/>
    <col min="8169" max="8169" width="38.08984375" customWidth="1"/>
    <col min="8170" max="8170" width="11.6328125" customWidth="1"/>
    <col min="8419" max="8419" width="47.90625" customWidth="1"/>
    <col min="8420" max="8420" width="11.6328125" customWidth="1"/>
    <col min="8421" max="8421" width="3.90625" customWidth="1"/>
    <col min="8422" max="8422" width="38.08984375" customWidth="1"/>
    <col min="8423" max="8423" width="6.08984375" customWidth="1"/>
    <col min="8424" max="8424" width="3.90625" customWidth="1"/>
    <col min="8425" max="8425" width="38.08984375" customWidth="1"/>
    <col min="8426" max="8426" width="11.6328125" customWidth="1"/>
    <col min="8675" max="8675" width="47.90625" customWidth="1"/>
    <col min="8676" max="8676" width="11.6328125" customWidth="1"/>
    <col min="8677" max="8677" width="3.90625" customWidth="1"/>
    <col min="8678" max="8678" width="38.08984375" customWidth="1"/>
    <col min="8679" max="8679" width="6.08984375" customWidth="1"/>
    <col min="8680" max="8680" width="3.90625" customWidth="1"/>
    <col min="8681" max="8681" width="38.08984375" customWidth="1"/>
    <col min="8682" max="8682" width="11.6328125" customWidth="1"/>
    <col min="8931" max="8931" width="47.90625" customWidth="1"/>
    <col min="8932" max="8932" width="11.6328125" customWidth="1"/>
    <col min="8933" max="8933" width="3.90625" customWidth="1"/>
    <col min="8934" max="8934" width="38.08984375" customWidth="1"/>
    <col min="8935" max="8935" width="6.08984375" customWidth="1"/>
    <col min="8936" max="8936" width="3.90625" customWidth="1"/>
    <col min="8937" max="8937" width="38.08984375" customWidth="1"/>
    <col min="8938" max="8938" width="11.6328125" customWidth="1"/>
    <col min="9187" max="9187" width="47.90625" customWidth="1"/>
    <col min="9188" max="9188" width="11.6328125" customWidth="1"/>
    <col min="9189" max="9189" width="3.90625" customWidth="1"/>
    <col min="9190" max="9190" width="38.08984375" customWidth="1"/>
    <col min="9191" max="9191" width="6.08984375" customWidth="1"/>
    <col min="9192" max="9192" width="3.90625" customWidth="1"/>
    <col min="9193" max="9193" width="38.08984375" customWidth="1"/>
    <col min="9194" max="9194" width="11.6328125" customWidth="1"/>
    <col min="9443" max="9443" width="47.90625" customWidth="1"/>
    <col min="9444" max="9444" width="11.6328125" customWidth="1"/>
    <col min="9445" max="9445" width="3.90625" customWidth="1"/>
    <col min="9446" max="9446" width="38.08984375" customWidth="1"/>
    <col min="9447" max="9447" width="6.08984375" customWidth="1"/>
    <col min="9448" max="9448" width="3.90625" customWidth="1"/>
    <col min="9449" max="9449" width="38.08984375" customWidth="1"/>
    <col min="9450" max="9450" width="11.6328125" customWidth="1"/>
    <col min="9699" max="9699" width="47.90625" customWidth="1"/>
    <col min="9700" max="9700" width="11.6328125" customWidth="1"/>
    <col min="9701" max="9701" width="3.90625" customWidth="1"/>
    <col min="9702" max="9702" width="38.08984375" customWidth="1"/>
    <col min="9703" max="9703" width="6.08984375" customWidth="1"/>
    <col min="9704" max="9704" width="3.90625" customWidth="1"/>
    <col min="9705" max="9705" width="38.08984375" customWidth="1"/>
    <col min="9706" max="9706" width="11.6328125" customWidth="1"/>
    <col min="9955" max="9955" width="47.90625" customWidth="1"/>
    <col min="9956" max="9956" width="11.6328125" customWidth="1"/>
    <col min="9957" max="9957" width="3.90625" customWidth="1"/>
    <col min="9958" max="9958" width="38.08984375" customWidth="1"/>
    <col min="9959" max="9959" width="6.08984375" customWidth="1"/>
    <col min="9960" max="9960" width="3.90625" customWidth="1"/>
    <col min="9961" max="9961" width="38.08984375" customWidth="1"/>
    <col min="9962" max="9962" width="11.6328125" customWidth="1"/>
    <col min="10211" max="10211" width="47.90625" customWidth="1"/>
    <col min="10212" max="10212" width="11.6328125" customWidth="1"/>
    <col min="10213" max="10213" width="3.90625" customWidth="1"/>
    <col min="10214" max="10214" width="38.08984375" customWidth="1"/>
    <col min="10215" max="10215" width="6.08984375" customWidth="1"/>
    <col min="10216" max="10216" width="3.90625" customWidth="1"/>
    <col min="10217" max="10217" width="38.08984375" customWidth="1"/>
    <col min="10218" max="10218" width="11.6328125" customWidth="1"/>
    <col min="10467" max="10467" width="47.90625" customWidth="1"/>
    <col min="10468" max="10468" width="11.6328125" customWidth="1"/>
    <col min="10469" max="10469" width="3.90625" customWidth="1"/>
    <col min="10470" max="10470" width="38.08984375" customWidth="1"/>
    <col min="10471" max="10471" width="6.08984375" customWidth="1"/>
    <col min="10472" max="10472" width="3.90625" customWidth="1"/>
    <col min="10473" max="10473" width="38.08984375" customWidth="1"/>
    <col min="10474" max="10474" width="11.6328125" customWidth="1"/>
    <col min="10723" max="10723" width="47.90625" customWidth="1"/>
    <col min="10724" max="10724" width="11.6328125" customWidth="1"/>
    <col min="10725" max="10725" width="3.90625" customWidth="1"/>
    <col min="10726" max="10726" width="38.08984375" customWidth="1"/>
    <col min="10727" max="10727" width="6.08984375" customWidth="1"/>
    <col min="10728" max="10728" width="3.90625" customWidth="1"/>
    <col min="10729" max="10729" width="38.08984375" customWidth="1"/>
    <col min="10730" max="10730" width="11.6328125" customWidth="1"/>
    <col min="10979" max="10979" width="47.90625" customWidth="1"/>
    <col min="10980" max="10980" width="11.6328125" customWidth="1"/>
    <col min="10981" max="10981" width="3.90625" customWidth="1"/>
    <col min="10982" max="10982" width="38.08984375" customWidth="1"/>
    <col min="10983" max="10983" width="6.08984375" customWidth="1"/>
    <col min="10984" max="10984" width="3.90625" customWidth="1"/>
    <col min="10985" max="10985" width="38.08984375" customWidth="1"/>
    <col min="10986" max="10986" width="11.6328125" customWidth="1"/>
    <col min="11235" max="11235" width="47.90625" customWidth="1"/>
    <col min="11236" max="11236" width="11.6328125" customWidth="1"/>
    <col min="11237" max="11237" width="3.90625" customWidth="1"/>
    <col min="11238" max="11238" width="38.08984375" customWidth="1"/>
    <col min="11239" max="11239" width="6.08984375" customWidth="1"/>
    <col min="11240" max="11240" width="3.90625" customWidth="1"/>
    <col min="11241" max="11241" width="38.08984375" customWidth="1"/>
    <col min="11242" max="11242" width="11.6328125" customWidth="1"/>
    <col min="11491" max="11491" width="47.90625" customWidth="1"/>
    <col min="11492" max="11492" width="11.6328125" customWidth="1"/>
    <col min="11493" max="11493" width="3.90625" customWidth="1"/>
    <col min="11494" max="11494" width="38.08984375" customWidth="1"/>
    <col min="11495" max="11495" width="6.08984375" customWidth="1"/>
    <col min="11496" max="11496" width="3.90625" customWidth="1"/>
    <col min="11497" max="11497" width="38.08984375" customWidth="1"/>
    <col min="11498" max="11498" width="11.6328125" customWidth="1"/>
    <col min="11747" max="11747" width="47.90625" customWidth="1"/>
    <col min="11748" max="11748" width="11.6328125" customWidth="1"/>
    <col min="11749" max="11749" width="3.90625" customWidth="1"/>
    <col min="11750" max="11750" width="38.08984375" customWidth="1"/>
    <col min="11751" max="11751" width="6.08984375" customWidth="1"/>
    <col min="11752" max="11752" width="3.90625" customWidth="1"/>
    <col min="11753" max="11753" width="38.08984375" customWidth="1"/>
    <col min="11754" max="11754" width="11.6328125" customWidth="1"/>
    <col min="12003" max="12003" width="47.90625" customWidth="1"/>
    <col min="12004" max="12004" width="11.6328125" customWidth="1"/>
    <col min="12005" max="12005" width="3.90625" customWidth="1"/>
    <col min="12006" max="12006" width="38.08984375" customWidth="1"/>
    <col min="12007" max="12007" width="6.08984375" customWidth="1"/>
    <col min="12008" max="12008" width="3.90625" customWidth="1"/>
    <col min="12009" max="12009" width="38.08984375" customWidth="1"/>
    <col min="12010" max="12010" width="11.6328125" customWidth="1"/>
    <col min="12259" max="12259" width="47.90625" customWidth="1"/>
    <col min="12260" max="12260" width="11.6328125" customWidth="1"/>
    <col min="12261" max="12261" width="3.90625" customWidth="1"/>
    <col min="12262" max="12262" width="38.08984375" customWidth="1"/>
    <col min="12263" max="12263" width="6.08984375" customWidth="1"/>
    <col min="12264" max="12264" width="3.90625" customWidth="1"/>
    <col min="12265" max="12265" width="38.08984375" customWidth="1"/>
    <col min="12266" max="12266" width="11.6328125" customWidth="1"/>
    <col min="12515" max="12515" width="47.90625" customWidth="1"/>
    <col min="12516" max="12516" width="11.6328125" customWidth="1"/>
    <col min="12517" max="12517" width="3.90625" customWidth="1"/>
    <col min="12518" max="12518" width="38.08984375" customWidth="1"/>
    <col min="12519" max="12519" width="6.08984375" customWidth="1"/>
    <col min="12520" max="12520" width="3.90625" customWidth="1"/>
    <col min="12521" max="12521" width="38.08984375" customWidth="1"/>
    <col min="12522" max="12522" width="11.6328125" customWidth="1"/>
    <col min="12771" max="12771" width="47.90625" customWidth="1"/>
    <col min="12772" max="12772" width="11.6328125" customWidth="1"/>
    <col min="12773" max="12773" width="3.90625" customWidth="1"/>
    <col min="12774" max="12774" width="38.08984375" customWidth="1"/>
    <col min="12775" max="12775" width="6.08984375" customWidth="1"/>
    <col min="12776" max="12776" width="3.90625" customWidth="1"/>
    <col min="12777" max="12777" width="38.08984375" customWidth="1"/>
    <col min="12778" max="12778" width="11.6328125" customWidth="1"/>
    <col min="13027" max="13027" width="47.90625" customWidth="1"/>
    <col min="13028" max="13028" width="11.6328125" customWidth="1"/>
    <col min="13029" max="13029" width="3.90625" customWidth="1"/>
    <col min="13030" max="13030" width="38.08984375" customWidth="1"/>
    <col min="13031" max="13031" width="6.08984375" customWidth="1"/>
    <col min="13032" max="13032" width="3.90625" customWidth="1"/>
    <col min="13033" max="13033" width="38.08984375" customWidth="1"/>
    <col min="13034" max="13034" width="11.6328125" customWidth="1"/>
    <col min="13283" max="13283" width="47.90625" customWidth="1"/>
    <col min="13284" max="13284" width="11.6328125" customWidth="1"/>
    <col min="13285" max="13285" width="3.90625" customWidth="1"/>
    <col min="13286" max="13286" width="38.08984375" customWidth="1"/>
    <col min="13287" max="13287" width="6.08984375" customWidth="1"/>
    <col min="13288" max="13288" width="3.90625" customWidth="1"/>
    <col min="13289" max="13289" width="38.08984375" customWidth="1"/>
    <col min="13290" max="13290" width="11.6328125" customWidth="1"/>
    <col min="13539" max="13539" width="47.90625" customWidth="1"/>
    <col min="13540" max="13540" width="11.6328125" customWidth="1"/>
    <col min="13541" max="13541" width="3.90625" customWidth="1"/>
    <col min="13542" max="13542" width="38.08984375" customWidth="1"/>
    <col min="13543" max="13543" width="6.08984375" customWidth="1"/>
    <col min="13544" max="13544" width="3.90625" customWidth="1"/>
    <col min="13545" max="13545" width="38.08984375" customWidth="1"/>
    <col min="13546" max="13546" width="11.6328125" customWidth="1"/>
    <col min="13795" max="13795" width="47.90625" customWidth="1"/>
    <col min="13796" max="13796" width="11.6328125" customWidth="1"/>
    <col min="13797" max="13797" width="3.90625" customWidth="1"/>
    <col min="13798" max="13798" width="38.08984375" customWidth="1"/>
    <col min="13799" max="13799" width="6.08984375" customWidth="1"/>
    <col min="13800" max="13800" width="3.90625" customWidth="1"/>
    <col min="13801" max="13801" width="38.08984375" customWidth="1"/>
    <col min="13802" max="13802" width="11.6328125" customWidth="1"/>
    <col min="14051" max="14051" width="47.90625" customWidth="1"/>
    <col min="14052" max="14052" width="11.6328125" customWidth="1"/>
    <col min="14053" max="14053" width="3.90625" customWidth="1"/>
    <col min="14054" max="14054" width="38.08984375" customWidth="1"/>
    <col min="14055" max="14055" width="6.08984375" customWidth="1"/>
    <col min="14056" max="14056" width="3.90625" customWidth="1"/>
    <col min="14057" max="14057" width="38.08984375" customWidth="1"/>
    <col min="14058" max="14058" width="11.6328125" customWidth="1"/>
    <col min="14307" max="14307" width="47.90625" customWidth="1"/>
    <col min="14308" max="14308" width="11.6328125" customWidth="1"/>
    <col min="14309" max="14309" width="3.90625" customWidth="1"/>
    <col min="14310" max="14310" width="38.08984375" customWidth="1"/>
    <col min="14311" max="14311" width="6.08984375" customWidth="1"/>
    <col min="14312" max="14312" width="3.90625" customWidth="1"/>
    <col min="14313" max="14313" width="38.08984375" customWidth="1"/>
    <col min="14314" max="14314" width="11.6328125" customWidth="1"/>
    <col min="14563" max="14563" width="47.90625" customWidth="1"/>
    <col min="14564" max="14564" width="11.6328125" customWidth="1"/>
    <col min="14565" max="14565" width="3.90625" customWidth="1"/>
    <col min="14566" max="14566" width="38.08984375" customWidth="1"/>
    <col min="14567" max="14567" width="6.08984375" customWidth="1"/>
    <col min="14568" max="14568" width="3.90625" customWidth="1"/>
    <col min="14569" max="14569" width="38.08984375" customWidth="1"/>
    <col min="14570" max="14570" width="11.6328125" customWidth="1"/>
    <col min="14819" max="14819" width="47.90625" customWidth="1"/>
    <col min="14820" max="14820" width="11.6328125" customWidth="1"/>
    <col min="14821" max="14821" width="3.90625" customWidth="1"/>
    <col min="14822" max="14822" width="38.08984375" customWidth="1"/>
    <col min="14823" max="14823" width="6.08984375" customWidth="1"/>
    <col min="14824" max="14824" width="3.90625" customWidth="1"/>
    <col min="14825" max="14825" width="38.08984375" customWidth="1"/>
    <col min="14826" max="14826" width="11.6328125" customWidth="1"/>
    <col min="15075" max="15075" width="47.90625" customWidth="1"/>
    <col min="15076" max="15076" width="11.6328125" customWidth="1"/>
    <col min="15077" max="15077" width="3.90625" customWidth="1"/>
    <col min="15078" max="15078" width="38.08984375" customWidth="1"/>
    <col min="15079" max="15079" width="6.08984375" customWidth="1"/>
    <col min="15080" max="15080" width="3.90625" customWidth="1"/>
    <col min="15081" max="15081" width="38.08984375" customWidth="1"/>
    <col min="15082" max="15082" width="11.6328125" customWidth="1"/>
    <col min="15331" max="15331" width="47.90625" customWidth="1"/>
    <col min="15332" max="15332" width="11.6328125" customWidth="1"/>
    <col min="15333" max="15333" width="3.90625" customWidth="1"/>
    <col min="15334" max="15334" width="38.08984375" customWidth="1"/>
    <col min="15335" max="15335" width="6.08984375" customWidth="1"/>
    <col min="15336" max="15336" width="3.90625" customWidth="1"/>
    <col min="15337" max="15337" width="38.08984375" customWidth="1"/>
    <col min="15338" max="15338" width="11.6328125" customWidth="1"/>
    <col min="15587" max="15587" width="47.90625" customWidth="1"/>
    <col min="15588" max="15588" width="11.6328125" customWidth="1"/>
    <col min="15589" max="15589" width="3.90625" customWidth="1"/>
    <col min="15590" max="15590" width="38.08984375" customWidth="1"/>
    <col min="15591" max="15591" width="6.08984375" customWidth="1"/>
    <col min="15592" max="15592" width="3.90625" customWidth="1"/>
    <col min="15593" max="15593" width="38.08984375" customWidth="1"/>
    <col min="15594" max="15594" width="11.6328125" customWidth="1"/>
    <col min="15843" max="15843" width="47.90625" customWidth="1"/>
    <col min="15844" max="15844" width="11.6328125" customWidth="1"/>
    <col min="15845" max="15845" width="3.90625" customWidth="1"/>
    <col min="15846" max="15846" width="38.08984375" customWidth="1"/>
    <col min="15847" max="15847" width="6.08984375" customWidth="1"/>
    <col min="15848" max="15848" width="3.90625" customWidth="1"/>
    <col min="15849" max="15849" width="38.08984375" customWidth="1"/>
    <col min="15850" max="15850" width="11.6328125" customWidth="1"/>
    <col min="16099" max="16099" width="47.90625" customWidth="1"/>
    <col min="16100" max="16100" width="11.6328125" customWidth="1"/>
    <col min="16101" max="16101" width="3.90625" customWidth="1"/>
    <col min="16102" max="16102" width="38.08984375" customWidth="1"/>
    <col min="16103" max="16103" width="6.08984375" customWidth="1"/>
    <col min="16104" max="16104" width="3.90625" customWidth="1"/>
    <col min="16105" max="16105" width="38.08984375" customWidth="1"/>
    <col min="16106" max="16106" width="11.6328125" customWidth="1"/>
  </cols>
  <sheetData>
    <row r="1" spans="1:8" s="5" customFormat="1" ht="37.4" customHeight="1" collapsed="1" x14ac:dyDescent="0.75">
      <c r="A1" s="27" t="s">
        <v>19</v>
      </c>
      <c r="B1" s="29"/>
      <c r="C1" s="29"/>
      <c r="D1" s="29"/>
      <c r="E1" s="29"/>
      <c r="F1" s="29"/>
      <c r="G1" s="7"/>
      <c r="H1" s="30"/>
    </row>
    <row r="2" spans="1:8" ht="37.5" x14ac:dyDescent="0.35">
      <c r="A2" s="31"/>
      <c r="B2" s="32"/>
      <c r="C2" s="33"/>
      <c r="D2" s="34"/>
      <c r="E2" s="33"/>
      <c r="F2" s="33"/>
      <c r="G2" s="34"/>
      <c r="H2" s="35"/>
    </row>
    <row r="3" spans="1:8" ht="15" customHeight="1" x14ac:dyDescent="0.45">
      <c r="C3" s="37"/>
      <c r="D3" s="329" t="s">
        <v>20</v>
      </c>
      <c r="E3" s="330"/>
      <c r="F3" s="37"/>
    </row>
    <row r="4" spans="1:8" ht="15" customHeight="1" x14ac:dyDescent="0.45">
      <c r="A4" s="46" t="s">
        <v>21</v>
      </c>
      <c r="B4" s="42">
        <v>3</v>
      </c>
      <c r="C4" s="37"/>
      <c r="D4" s="40" t="s">
        <v>22</v>
      </c>
      <c r="E4" s="97">
        <v>21</v>
      </c>
      <c r="F4" s="37"/>
    </row>
    <row r="5" spans="1:8" s="17" customFormat="1" ht="15" customHeight="1" x14ac:dyDescent="0.45">
      <c r="B5" s="98"/>
      <c r="C5" s="37"/>
      <c r="D5" s="40" t="s">
        <v>23</v>
      </c>
      <c r="E5" s="97">
        <v>22</v>
      </c>
      <c r="F5" s="44"/>
    </row>
    <row r="6" spans="1:8" s="17" customFormat="1" ht="15" customHeight="1" x14ac:dyDescent="0.45">
      <c r="A6" s="329" t="s">
        <v>24</v>
      </c>
      <c r="B6" s="331"/>
      <c r="C6" s="37"/>
      <c r="D6" s="40" t="s">
        <v>25</v>
      </c>
      <c r="E6" s="97" t="s">
        <v>26</v>
      </c>
      <c r="F6" s="37"/>
    </row>
    <row r="7" spans="1:8" s="17" customFormat="1" ht="15" customHeight="1" x14ac:dyDescent="0.45">
      <c r="A7" s="46" t="s">
        <v>27</v>
      </c>
      <c r="B7" s="42">
        <v>6</v>
      </c>
      <c r="C7" s="37"/>
      <c r="D7" s="46"/>
      <c r="E7" s="43"/>
      <c r="F7" s="37"/>
      <c r="G7" s="46"/>
      <c r="H7" s="46"/>
    </row>
    <row r="8" spans="1:8" s="17" customFormat="1" ht="15" customHeight="1" x14ac:dyDescent="0.45">
      <c r="A8" s="46" t="s">
        <v>28</v>
      </c>
      <c r="B8" s="42">
        <v>7</v>
      </c>
      <c r="C8" s="37"/>
      <c r="D8" s="329" t="s">
        <v>29</v>
      </c>
      <c r="E8" s="332"/>
      <c r="F8" s="37"/>
      <c r="G8" s="46"/>
      <c r="H8" s="46"/>
    </row>
    <row r="9" spans="1:8" s="17" customFormat="1" ht="15" customHeight="1" x14ac:dyDescent="0.45">
      <c r="A9" s="46" t="s">
        <v>30</v>
      </c>
      <c r="B9" s="42">
        <v>8</v>
      </c>
      <c r="C9" s="37"/>
      <c r="D9" s="46" t="s">
        <v>22</v>
      </c>
      <c r="E9" s="43">
        <v>26</v>
      </c>
      <c r="F9" s="37"/>
      <c r="G9"/>
      <c r="H9"/>
    </row>
    <row r="10" spans="1:8" s="17" customFormat="1" ht="15" customHeight="1" x14ac:dyDescent="0.45">
      <c r="A10" s="46" t="s">
        <v>31</v>
      </c>
      <c r="B10" s="42">
        <v>9</v>
      </c>
      <c r="C10" s="37"/>
      <c r="D10" s="46" t="s">
        <v>32</v>
      </c>
      <c r="E10" s="43" t="s">
        <v>33</v>
      </c>
      <c r="F10" s="37"/>
    </row>
    <row r="11" spans="1:8" ht="15" customHeight="1" x14ac:dyDescent="0.45">
      <c r="A11" s="46" t="s">
        <v>34</v>
      </c>
      <c r="B11" s="43" t="s">
        <v>82</v>
      </c>
      <c r="C11" s="44"/>
      <c r="D11" s="49"/>
      <c r="E11" s="54"/>
      <c r="F11" s="37"/>
    </row>
    <row r="12" spans="1:8" ht="15" customHeight="1" x14ac:dyDescent="0.45">
      <c r="A12" s="46" t="s">
        <v>36</v>
      </c>
      <c r="B12" s="42">
        <v>12</v>
      </c>
      <c r="C12" s="37"/>
      <c r="D12" s="329" t="s">
        <v>37</v>
      </c>
      <c r="E12" s="332"/>
      <c r="F12" s="37"/>
    </row>
    <row r="13" spans="1:8" ht="15" customHeight="1" x14ac:dyDescent="0.45">
      <c r="A13" s="46" t="s">
        <v>38</v>
      </c>
      <c r="B13" s="42">
        <v>13</v>
      </c>
      <c r="C13" s="37"/>
      <c r="D13" s="46" t="s">
        <v>22</v>
      </c>
      <c r="E13" s="43">
        <v>30</v>
      </c>
      <c r="F13" s="37"/>
    </row>
    <row r="14" spans="1:8" ht="15" customHeight="1" x14ac:dyDescent="0.45">
      <c r="A14" s="46" t="s">
        <v>39</v>
      </c>
      <c r="B14" s="42">
        <v>14</v>
      </c>
      <c r="C14" s="37"/>
      <c r="E14" s="98"/>
      <c r="F14" s="37"/>
    </row>
    <row r="15" spans="1:8" ht="18" x14ac:dyDescent="0.45">
      <c r="A15" s="46" t="s">
        <v>40</v>
      </c>
      <c r="B15" s="42">
        <v>15</v>
      </c>
      <c r="C15" s="37"/>
      <c r="D15" s="329" t="s">
        <v>41</v>
      </c>
      <c r="E15" s="332"/>
      <c r="F15" s="37"/>
    </row>
    <row r="16" spans="1:8" ht="15" customHeight="1" x14ac:dyDescent="0.45">
      <c r="A16" s="46" t="s">
        <v>42</v>
      </c>
      <c r="B16" s="42">
        <v>16</v>
      </c>
      <c r="C16" s="37"/>
      <c r="D16" s="46" t="s">
        <v>43</v>
      </c>
      <c r="E16" s="43">
        <v>32</v>
      </c>
      <c r="F16" s="37"/>
    </row>
    <row r="17" spans="1:8" ht="15" customHeight="1" x14ac:dyDescent="0.45">
      <c r="A17" s="46" t="s">
        <v>44</v>
      </c>
      <c r="B17" s="42">
        <v>17</v>
      </c>
      <c r="C17" s="37"/>
      <c r="D17" s="46" t="s">
        <v>45</v>
      </c>
      <c r="E17" s="43">
        <v>33</v>
      </c>
      <c r="F17" s="52"/>
    </row>
    <row r="18" spans="1:8" ht="15" customHeight="1" x14ac:dyDescent="0.45">
      <c r="A18" s="46" t="s">
        <v>46</v>
      </c>
      <c r="B18" s="42">
        <v>18</v>
      </c>
      <c r="C18" s="37"/>
      <c r="D18" s="46" t="s">
        <v>47</v>
      </c>
      <c r="E18" s="43">
        <v>34</v>
      </c>
      <c r="F18" s="52"/>
    </row>
    <row r="19" spans="1:8" ht="15" customHeight="1" x14ac:dyDescent="0.45">
      <c r="A19" s="46" t="s">
        <v>48</v>
      </c>
      <c r="B19" s="42">
        <v>19</v>
      </c>
      <c r="C19" s="37"/>
      <c r="D19" s="49"/>
      <c r="E19" s="50"/>
      <c r="F19" s="37"/>
      <c r="G19" s="10"/>
      <c r="H19" s="55"/>
    </row>
    <row r="20" spans="1:8" ht="15" customHeight="1" x14ac:dyDescent="0.45">
      <c r="B20" s="42"/>
      <c r="C20" s="56"/>
      <c r="D20" s="329" t="s">
        <v>49</v>
      </c>
      <c r="E20" s="333">
        <v>35</v>
      </c>
      <c r="F20" s="37"/>
      <c r="G20" s="58"/>
      <c r="H20" s="58"/>
    </row>
    <row r="21" spans="1:8" ht="15" customHeight="1" x14ac:dyDescent="0.45">
      <c r="C21" s="37"/>
      <c r="D21" s="49"/>
      <c r="E21" s="54"/>
      <c r="F21" s="37"/>
      <c r="G21" s="58"/>
      <c r="H21" s="59"/>
    </row>
    <row r="22" spans="1:8" ht="15" customHeight="1" x14ac:dyDescent="0.45">
      <c r="C22" s="37"/>
      <c r="D22" s="49"/>
      <c r="E22" s="54"/>
      <c r="F22" s="37"/>
    </row>
    <row r="23" spans="1:8" ht="15" customHeight="1" x14ac:dyDescent="0.45">
      <c r="D23" s="49"/>
      <c r="E23" s="54"/>
    </row>
    <row r="24" spans="1:8" ht="15" customHeight="1" x14ac:dyDescent="0.45">
      <c r="D24" s="49"/>
      <c r="E24" s="50"/>
    </row>
    <row r="122" spans="79:79" x14ac:dyDescent="0.35">
      <c r="CA122" s="60">
        <v>0</v>
      </c>
    </row>
  </sheetData>
  <conditionalFormatting sqref="G19:H19">
    <cfRule type="expression" dxfId="33" priority="1" stopIfTrue="1">
      <formula>OR($H$1="DT",$H$1="GH")</formula>
    </cfRule>
  </conditionalFormatting>
  <hyperlinks>
    <hyperlink ref="A4" location="'At a glance'!A1" display="At a Glance" xr:uid="{ECC87848-13EB-4310-A43F-03D0137EC43D}"/>
    <hyperlink ref="D4" location="'Germany Financials'!A1" display="Financials" xr:uid="{BC765DF5-49AE-4F3B-BAE9-D695410F1634}"/>
    <hyperlink ref="D5" location="'GE Operationals'!A1" display="Operationals &amp; Mobile Communication KPIs" xr:uid="{E74CF8CC-8E08-44C1-8CA5-6A6C999BE896}"/>
    <hyperlink ref="D6" location="'Ger Rev split Prod+Segm'!A1" display="Additional information" xr:uid="{AB39AF54-DCCE-46DA-8356-AD6525B61CC9}"/>
    <hyperlink ref="D9" location="'USA Financials'!A1" display="Financials" xr:uid="{E70AC06C-3046-44BE-B9FF-78E5D110FE3A}"/>
    <hyperlink ref="D10" location="'USA Operational'!A1" display="Operationals  " xr:uid="{22194931-ECFB-47A7-969F-C3351383B318}"/>
    <hyperlink ref="D13" location="'Europe Financials'!A1" display="Financials" xr:uid="{C4FEE8F3-8B04-49AB-B194-09F1035F8D67}"/>
    <hyperlink ref="D16" location="'Group Development Financials'!A1" display="Group Development Financials" xr:uid="{DB7892C9-F0ED-486D-9BE5-39B2D935101A}"/>
    <hyperlink ref="D17" location="'Systems Solutions Financials'!A1" display="System Solutions Financials" xr:uid="{3D07308F-9779-4036-857C-A1481CD7167F}"/>
    <hyperlink ref="D18" location="'GHS Financials'!A1" display="GHS Financials" xr:uid="{8B8DA7AA-B8FF-4888-83BA-28B5D0A86FD5}"/>
    <hyperlink ref="D20" location="Glossary!A1" display="GLOSSARY" xr:uid="{86C33AF8-AFBE-44DB-9097-01D2D694EA35}"/>
    <hyperlink ref="A7" location="'Cons. Income Statement adj.'!A1" display="Adjusted for special factors" xr:uid="{48334B44-02BC-4D15-8DBC-B1AF5CF8D25C}"/>
    <hyperlink ref="A8" location="'Cons. Income Statement rep.'!A1" display="As reported" xr:uid="{A055A06E-9EDE-4430-8E3D-C51D7FC51E12}"/>
    <hyperlink ref="A9" location="'EBITDA Reconciliation'!A1" display="EBITDA Reconciliation" xr:uid="{2182270C-686B-429A-BBA2-9FA63BD846C0}"/>
    <hyperlink ref="A10" location="'Special Factors'!A1" display="Special Factors in the consolidated income statement" xr:uid="{C18A7A7B-15BD-48A6-9BDB-81544E1FC8F1}"/>
    <hyperlink ref="A11" location="'Group Assets'!A1" display="Consolidated statement of financial position" xr:uid="{008930A6-7277-4996-B79B-CF8E9B2B6430}"/>
    <hyperlink ref="A12" location="Maturity!A1" display="Maturity profile" xr:uid="{785EA959-4B25-4CEA-BD36-B462EFEEB391}"/>
    <hyperlink ref="A13" location="'Strong Liquidity'!A1" display="Liquidity reserves" xr:uid="{7B586CC4-4C8E-4507-8986-D220E6333FA4}"/>
    <hyperlink ref="A14" location="'Net Debt'!A1" display="Net debt" xr:uid="{4DCEBE42-ADDC-4BF1-8B38-CDD9E3B5CB27}"/>
    <hyperlink ref="A15" location="'ND Development'!A1" display="Net debt development" xr:uid="{832B5538-81C7-4698-9D17-1098866EB5EB}"/>
    <hyperlink ref="A16" location="'Cash Capex'!A1" display="Cash capex" xr:uid="{9CC82108-4E02-4A86-A8DC-D5A75542989A}"/>
    <hyperlink ref="A17" location="'Free Cash Flow'!A1" display="Free cash flow" xr:uid="{71C54F88-7989-4278-958B-288C222520FE}"/>
    <hyperlink ref="A18" location="Personnel!A1" display="Personnel" xr:uid="{9130814F-ADA7-4545-B371-FF5CCC70218B}"/>
    <hyperlink ref="A19" location="'Exchange rates '!A1" display="Exchange rates " xr:uid="{754F2265-B7E9-4967-9F7B-4410E98ACE19}"/>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0482" r:id="rId4" name="FPMExcelClientSheetOptions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20482" r:id="rId4" name="FPMExcelClientSheetOptionstb1"/>
      </mc:Fallback>
    </mc:AlternateContent>
    <mc:AlternateContent xmlns:mc="http://schemas.openxmlformats.org/markup-compatibility/2006">
      <mc:Choice Requires="x14">
        <control shapeId="20481"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0481" r:id="rId6"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4903-877A-4B4C-BA17-E9B7F714F0AC}">
  <sheetPr codeName="Tabelle16"/>
  <dimension ref="A1:N30"/>
  <sheetViews>
    <sheetView showGridLines="0" zoomScale="70" zoomScaleNormal="70" zoomScaleSheetLayoutView="70" zoomScalePageLayoutView="30" workbookViewId="0"/>
  </sheetViews>
  <sheetFormatPr baseColWidth="10" defaultColWidth="9.08984375" defaultRowHeight="14.5" x14ac:dyDescent="0.35"/>
  <cols>
    <col min="1" max="1" width="44.453125" style="344" customWidth="1" collapsed="1"/>
    <col min="2" max="2" width="10.1796875" style="344" customWidth="1"/>
    <col min="3" max="3" width="5.54296875" style="344" customWidth="1"/>
    <col min="4" max="13" width="12.54296875" style="344" customWidth="1"/>
    <col min="14" max="14" width="21.453125" style="339" customWidth="1"/>
    <col min="15" max="16384" width="9.08984375" style="344"/>
  </cols>
  <sheetData>
    <row r="1" spans="1:14" s="337" customFormat="1" ht="37.4" customHeight="1" collapsed="1" x14ac:dyDescent="0.75">
      <c r="A1" s="334" t="s">
        <v>20</v>
      </c>
      <c r="B1" s="335"/>
      <c r="C1" s="336"/>
      <c r="D1" s="336"/>
      <c r="E1" s="336"/>
      <c r="F1" s="336"/>
      <c r="G1" s="336"/>
      <c r="H1" s="336"/>
      <c r="I1" s="336"/>
      <c r="K1" s="338"/>
      <c r="L1" s="338"/>
      <c r="M1" s="338" t="s">
        <v>50</v>
      </c>
      <c r="N1" s="339"/>
    </row>
    <row r="2" spans="1:14" ht="31.4" customHeight="1" x14ac:dyDescent="0.75">
      <c r="A2" s="340" t="s">
        <v>256</v>
      </c>
      <c r="B2" s="341"/>
      <c r="C2" s="342"/>
      <c r="D2" s="343"/>
      <c r="E2" s="343"/>
      <c r="F2" s="343"/>
      <c r="G2" s="343"/>
      <c r="H2" s="343"/>
      <c r="I2" s="343"/>
      <c r="J2" s="343"/>
      <c r="K2" s="343"/>
      <c r="L2" s="343"/>
      <c r="M2" s="343"/>
    </row>
    <row r="3" spans="1:14" ht="24.75" customHeight="1" x14ac:dyDescent="0.4">
      <c r="A3" s="345"/>
      <c r="B3" s="346"/>
      <c r="C3" s="347"/>
      <c r="D3" s="348"/>
      <c r="E3" s="348"/>
      <c r="F3" s="348"/>
      <c r="G3" s="348"/>
      <c r="H3" s="348"/>
      <c r="I3" s="348"/>
      <c r="J3" s="349"/>
      <c r="K3" s="349"/>
      <c r="L3" s="349"/>
      <c r="M3" s="349"/>
    </row>
    <row r="4" spans="1:14" ht="45.75" customHeight="1" x14ac:dyDescent="0.4">
      <c r="A4" s="345"/>
      <c r="B4" s="347"/>
      <c r="C4" s="350" t="s">
        <v>51</v>
      </c>
      <c r="D4" s="351" t="s">
        <v>214</v>
      </c>
      <c r="E4" s="351" t="s">
        <v>223</v>
      </c>
      <c r="F4" s="351" t="s">
        <v>224</v>
      </c>
      <c r="G4" s="351" t="s">
        <v>225</v>
      </c>
      <c r="H4" s="351" t="s">
        <v>226</v>
      </c>
      <c r="I4" s="352" t="s">
        <v>227</v>
      </c>
      <c r="J4" s="353" t="s">
        <v>52</v>
      </c>
      <c r="K4" s="351" t="s">
        <v>215</v>
      </c>
      <c r="L4" s="352" t="s">
        <v>228</v>
      </c>
      <c r="M4" s="353" t="s">
        <v>52</v>
      </c>
    </row>
    <row r="5" spans="1:14" s="358" customFormat="1" ht="3" customHeight="1" x14ac:dyDescent="0.4">
      <c r="A5" s="354"/>
      <c r="B5" s="355"/>
      <c r="C5" s="356"/>
      <c r="D5" s="354"/>
      <c r="E5" s="354"/>
      <c r="F5" s="354"/>
      <c r="G5" s="354"/>
      <c r="H5" s="354"/>
      <c r="I5" s="354"/>
      <c r="J5" s="357"/>
      <c r="K5" s="354"/>
      <c r="L5" s="354"/>
      <c r="M5" s="357"/>
      <c r="N5" s="339"/>
    </row>
    <row r="6" spans="1:14" s="358" customFormat="1" ht="15" customHeight="1" x14ac:dyDescent="0.35">
      <c r="A6" s="359" t="s">
        <v>257</v>
      </c>
      <c r="B6" s="360"/>
      <c r="C6" s="361"/>
      <c r="D6" s="239">
        <v>6468</v>
      </c>
      <c r="E6" s="239">
        <v>6580</v>
      </c>
      <c r="F6" s="239">
        <v>25721</v>
      </c>
      <c r="G6" s="239">
        <v>6219</v>
      </c>
      <c r="H6" s="239">
        <v>6286</v>
      </c>
      <c r="I6" s="234">
        <v>6348</v>
      </c>
      <c r="J6" s="362">
        <v>-1.9</v>
      </c>
      <c r="K6" s="239">
        <v>19140</v>
      </c>
      <c r="L6" s="234">
        <v>18853</v>
      </c>
      <c r="M6" s="362">
        <v>-1.5</v>
      </c>
      <c r="N6" s="339"/>
    </row>
    <row r="7" spans="1:14" s="358" customFormat="1" ht="15" customHeight="1" x14ac:dyDescent="0.35">
      <c r="A7" s="359" t="s">
        <v>61</v>
      </c>
      <c r="B7" s="360"/>
      <c r="C7" s="361"/>
      <c r="D7" s="239">
        <v>6306</v>
      </c>
      <c r="E7" s="239">
        <v>6405</v>
      </c>
      <c r="F7" s="239">
        <v>25075</v>
      </c>
      <c r="G7" s="239">
        <v>6071</v>
      </c>
      <c r="H7" s="239">
        <v>6131</v>
      </c>
      <c r="I7" s="234">
        <v>6183</v>
      </c>
      <c r="J7" s="362">
        <v>-1.9</v>
      </c>
      <c r="K7" s="239">
        <v>18670</v>
      </c>
      <c r="L7" s="234">
        <v>18385</v>
      </c>
      <c r="M7" s="362">
        <v>-1.5</v>
      </c>
      <c r="N7" s="339"/>
    </row>
    <row r="8" spans="1:14" s="358" customFormat="1" ht="15" customHeight="1" x14ac:dyDescent="0.35">
      <c r="A8" s="359" t="s">
        <v>258</v>
      </c>
      <c r="B8" s="360"/>
      <c r="C8" s="361"/>
      <c r="D8" s="239">
        <v>2888</v>
      </c>
      <c r="E8" s="239">
        <v>2813</v>
      </c>
      <c r="F8" s="239">
        <v>11138</v>
      </c>
      <c r="G8" s="239">
        <v>2789</v>
      </c>
      <c r="H8" s="239">
        <v>2758</v>
      </c>
      <c r="I8" s="234">
        <v>2895</v>
      </c>
      <c r="J8" s="362">
        <v>0.3</v>
      </c>
      <c r="K8" s="239">
        <v>8325</v>
      </c>
      <c r="L8" s="234">
        <v>8443</v>
      </c>
      <c r="M8" s="362">
        <v>1.4</v>
      </c>
      <c r="N8" s="339"/>
    </row>
    <row r="9" spans="1:14" s="358" customFormat="1" ht="15" customHeight="1" x14ac:dyDescent="0.35">
      <c r="A9" s="363" t="s">
        <v>259</v>
      </c>
      <c r="B9" s="364" t="s">
        <v>93</v>
      </c>
      <c r="C9" s="365"/>
      <c r="D9" s="366">
        <v>44.6</v>
      </c>
      <c r="E9" s="366">
        <v>42.8</v>
      </c>
      <c r="F9" s="366">
        <v>43.3</v>
      </c>
      <c r="G9" s="366">
        <v>44.9</v>
      </c>
      <c r="H9" s="366">
        <v>43.9</v>
      </c>
      <c r="I9" s="367">
        <v>45.6</v>
      </c>
      <c r="J9" s="368">
        <v>1</v>
      </c>
      <c r="K9" s="366">
        <v>43.5</v>
      </c>
      <c r="L9" s="369">
        <v>44.8</v>
      </c>
      <c r="M9" s="368">
        <v>1.3</v>
      </c>
      <c r="N9" s="339"/>
    </row>
    <row r="10" spans="1:14" s="358" customFormat="1" ht="15" customHeight="1" x14ac:dyDescent="0.35">
      <c r="A10" s="359" t="s">
        <v>260</v>
      </c>
      <c r="B10" s="360"/>
      <c r="C10" s="361"/>
      <c r="D10" s="239">
        <v>2731</v>
      </c>
      <c r="E10" s="239">
        <v>2656</v>
      </c>
      <c r="F10" s="239">
        <v>10516</v>
      </c>
      <c r="G10" s="239">
        <v>2634</v>
      </c>
      <c r="H10" s="239">
        <v>2605</v>
      </c>
      <c r="I10" s="234">
        <v>2733</v>
      </c>
      <c r="J10" s="362">
        <v>0.1</v>
      </c>
      <c r="K10" s="239">
        <v>7859</v>
      </c>
      <c r="L10" s="234">
        <v>7972</v>
      </c>
      <c r="M10" s="362">
        <v>1.4</v>
      </c>
      <c r="N10" s="339"/>
    </row>
    <row r="11" spans="1:14" s="358" customFormat="1" ht="15" customHeight="1" x14ac:dyDescent="0.35">
      <c r="A11" s="363" t="s">
        <v>261</v>
      </c>
      <c r="B11" s="364" t="s">
        <v>93</v>
      </c>
      <c r="C11" s="365"/>
      <c r="D11" s="366">
        <v>42.2</v>
      </c>
      <c r="E11" s="366">
        <v>40.4</v>
      </c>
      <c r="F11" s="366">
        <v>40.9</v>
      </c>
      <c r="G11" s="366">
        <v>42.4</v>
      </c>
      <c r="H11" s="366">
        <v>41.4</v>
      </c>
      <c r="I11" s="367">
        <v>43.1</v>
      </c>
      <c r="J11" s="368">
        <v>0.8</v>
      </c>
      <c r="K11" s="366">
        <v>41.1</v>
      </c>
      <c r="L11" s="369">
        <v>42.3</v>
      </c>
      <c r="M11" s="368">
        <v>1.2</v>
      </c>
      <c r="N11" s="339"/>
    </row>
    <row r="12" spans="1:14" s="358" customFormat="1" ht="15" customHeight="1" x14ac:dyDescent="0.35">
      <c r="A12" s="363" t="s">
        <v>173</v>
      </c>
      <c r="B12" s="364"/>
      <c r="C12" s="365"/>
      <c r="D12" s="247">
        <v>-1101</v>
      </c>
      <c r="E12" s="247">
        <v>-1121</v>
      </c>
      <c r="F12" s="247">
        <v>-4384</v>
      </c>
      <c r="G12" s="247">
        <v>-1106</v>
      </c>
      <c r="H12" s="247">
        <v>-1101</v>
      </c>
      <c r="I12" s="238">
        <v>-1135</v>
      </c>
      <c r="J12" s="370">
        <v>-3.1</v>
      </c>
      <c r="K12" s="247">
        <v>-3263</v>
      </c>
      <c r="L12" s="238">
        <v>-3342</v>
      </c>
      <c r="M12" s="370">
        <v>-2.4</v>
      </c>
      <c r="N12" s="339"/>
    </row>
    <row r="13" spans="1:14" s="358" customFormat="1" ht="15" customHeight="1" x14ac:dyDescent="0.35">
      <c r="A13" s="363" t="s">
        <v>262</v>
      </c>
      <c r="B13" s="364"/>
      <c r="C13" s="365"/>
      <c r="D13" s="247">
        <v>1787</v>
      </c>
      <c r="E13" s="247">
        <v>1692</v>
      </c>
      <c r="F13" s="247">
        <v>6754</v>
      </c>
      <c r="G13" s="247">
        <v>1684</v>
      </c>
      <c r="H13" s="247">
        <v>1657</v>
      </c>
      <c r="I13" s="238">
        <v>1760</v>
      </c>
      <c r="J13" s="370">
        <v>-1.5</v>
      </c>
      <c r="K13" s="247">
        <v>5062</v>
      </c>
      <c r="L13" s="238">
        <v>5101</v>
      </c>
      <c r="M13" s="370">
        <v>0.8</v>
      </c>
      <c r="N13" s="339"/>
    </row>
    <row r="14" spans="1:14" s="358" customFormat="1" ht="15" customHeight="1" x14ac:dyDescent="0.35">
      <c r="A14" s="359" t="s">
        <v>263</v>
      </c>
      <c r="B14" s="371"/>
      <c r="C14" s="361"/>
      <c r="D14" s="239">
        <v>1084</v>
      </c>
      <c r="E14" s="239">
        <v>1145</v>
      </c>
      <c r="F14" s="239">
        <v>4782</v>
      </c>
      <c r="G14" s="239">
        <v>1249</v>
      </c>
      <c r="H14" s="239">
        <v>1013</v>
      </c>
      <c r="I14" s="234">
        <v>1035</v>
      </c>
      <c r="J14" s="362">
        <v>-4.5</v>
      </c>
      <c r="K14" s="239">
        <v>3637</v>
      </c>
      <c r="L14" s="234">
        <v>3297</v>
      </c>
      <c r="M14" s="362">
        <v>-9.4</v>
      </c>
      <c r="N14" s="339"/>
    </row>
    <row r="15" spans="1:14" s="358" customFormat="1" ht="30" customHeight="1" x14ac:dyDescent="0.35">
      <c r="A15" s="344"/>
      <c r="B15" s="344"/>
      <c r="C15" s="344"/>
      <c r="D15" s="344"/>
      <c r="E15" s="344"/>
      <c r="F15" s="344"/>
      <c r="G15" s="344"/>
      <c r="H15" s="344"/>
      <c r="I15" s="344"/>
      <c r="J15" s="344"/>
      <c r="K15" s="344"/>
      <c r="L15" s="344"/>
      <c r="M15" s="344"/>
      <c r="N15" s="339"/>
    </row>
    <row r="16" spans="1:14" ht="31.4" customHeight="1" x14ac:dyDescent="0.75">
      <c r="A16" s="340" t="s">
        <v>264</v>
      </c>
      <c r="B16" s="341"/>
      <c r="C16" s="372"/>
      <c r="D16" s="343"/>
      <c r="E16" s="343"/>
      <c r="F16" s="343"/>
      <c r="G16" s="343"/>
      <c r="H16" s="343"/>
      <c r="I16" s="343"/>
      <c r="J16" s="343"/>
      <c r="K16" s="343"/>
      <c r="L16" s="343"/>
      <c r="M16" s="343"/>
    </row>
    <row r="17" spans="1:14" ht="45.75" customHeight="1" x14ac:dyDescent="0.4">
      <c r="A17" s="345"/>
      <c r="B17" s="347"/>
      <c r="C17" s="373" t="s">
        <v>51</v>
      </c>
      <c r="D17" s="351" t="s">
        <v>214</v>
      </c>
      <c r="E17" s="351" t="s">
        <v>223</v>
      </c>
      <c r="F17" s="351" t="s">
        <v>224</v>
      </c>
      <c r="G17" s="351" t="s">
        <v>225</v>
      </c>
      <c r="H17" s="351" t="s">
        <v>226</v>
      </c>
      <c r="I17" s="352" t="s">
        <v>227</v>
      </c>
      <c r="J17" s="353" t="s">
        <v>52</v>
      </c>
      <c r="K17" s="351" t="s">
        <v>215</v>
      </c>
      <c r="L17" s="352" t="s">
        <v>228</v>
      </c>
      <c r="M17" s="353" t="s">
        <v>52</v>
      </c>
    </row>
    <row r="18" spans="1:14" s="358" customFormat="1" ht="3" customHeight="1" x14ac:dyDescent="0.4">
      <c r="A18" s="354"/>
      <c r="B18" s="355"/>
      <c r="C18" s="374"/>
      <c r="D18" s="354"/>
      <c r="E18" s="354"/>
      <c r="F18" s="354"/>
      <c r="G18" s="354"/>
      <c r="H18" s="354"/>
      <c r="I18" s="354"/>
      <c r="J18" s="357"/>
      <c r="K18" s="354"/>
      <c r="L18" s="354"/>
      <c r="M18" s="357"/>
      <c r="N18" s="339"/>
    </row>
    <row r="19" spans="1:14" s="358" customFormat="1" ht="15" customHeight="1" x14ac:dyDescent="0.35">
      <c r="A19" s="359" t="s">
        <v>257</v>
      </c>
      <c r="B19" s="360"/>
      <c r="C19" s="361"/>
      <c r="D19" s="239">
        <v>6465</v>
      </c>
      <c r="E19" s="239">
        <v>6579</v>
      </c>
      <c r="F19" s="239">
        <v>25711</v>
      </c>
      <c r="G19" s="239">
        <v>6219</v>
      </c>
      <c r="H19" s="239">
        <v>6286</v>
      </c>
      <c r="I19" s="234">
        <v>6347</v>
      </c>
      <c r="J19" s="362">
        <v>-1.8</v>
      </c>
      <c r="K19" s="239">
        <v>19132</v>
      </c>
      <c r="L19" s="234">
        <v>18852</v>
      </c>
      <c r="M19" s="362">
        <v>-1.5</v>
      </c>
      <c r="N19" s="339"/>
    </row>
    <row r="20" spans="1:14" s="358" customFormat="1" ht="15" customHeight="1" x14ac:dyDescent="0.35">
      <c r="A20" s="359" t="s">
        <v>61</v>
      </c>
      <c r="B20" s="360"/>
      <c r="C20" s="361"/>
      <c r="D20" s="239">
        <v>6304</v>
      </c>
      <c r="E20" s="239">
        <v>6404</v>
      </c>
      <c r="F20" s="239">
        <v>25066</v>
      </c>
      <c r="G20" s="239">
        <v>6071</v>
      </c>
      <c r="H20" s="239">
        <v>6130</v>
      </c>
      <c r="I20" s="234">
        <v>6182</v>
      </c>
      <c r="J20" s="362">
        <v>-1.9</v>
      </c>
      <c r="K20" s="239">
        <v>18662</v>
      </c>
      <c r="L20" s="234">
        <v>18384</v>
      </c>
      <c r="M20" s="362">
        <v>-1.5</v>
      </c>
      <c r="N20" s="339"/>
    </row>
    <row r="21" spans="1:14" s="358" customFormat="1" ht="15" customHeight="1" x14ac:dyDescent="0.35">
      <c r="A21" s="359" t="s">
        <v>62</v>
      </c>
      <c r="B21" s="360"/>
      <c r="C21" s="361"/>
      <c r="D21" s="239">
        <v>5655</v>
      </c>
      <c r="E21" s="239">
        <v>5708</v>
      </c>
      <c r="F21" s="239">
        <v>22480</v>
      </c>
      <c r="G21" s="239">
        <v>5591</v>
      </c>
      <c r="H21" s="239">
        <v>5659</v>
      </c>
      <c r="I21" s="234">
        <v>5669</v>
      </c>
      <c r="J21" s="375">
        <v>0.2</v>
      </c>
      <c r="K21" s="239">
        <v>16771</v>
      </c>
      <c r="L21" s="234">
        <v>16919</v>
      </c>
      <c r="M21" s="375">
        <v>0.9</v>
      </c>
      <c r="N21" s="339"/>
    </row>
    <row r="22" spans="1:14" s="358" customFormat="1" ht="15" customHeight="1" x14ac:dyDescent="0.35">
      <c r="A22" s="376" t="s">
        <v>265</v>
      </c>
      <c r="B22" s="364"/>
      <c r="C22" s="365"/>
      <c r="D22" s="377">
        <v>3948</v>
      </c>
      <c r="E22" s="377">
        <v>4009</v>
      </c>
      <c r="F22" s="377">
        <v>15735</v>
      </c>
      <c r="G22" s="377">
        <v>3896</v>
      </c>
      <c r="H22" s="377">
        <v>3935</v>
      </c>
      <c r="I22" s="254">
        <v>3934</v>
      </c>
      <c r="J22" s="378">
        <v>-0.4</v>
      </c>
      <c r="K22" s="377">
        <v>11726</v>
      </c>
      <c r="L22" s="254">
        <v>11765</v>
      </c>
      <c r="M22" s="378">
        <v>0.3</v>
      </c>
      <c r="N22" s="339"/>
    </row>
    <row r="23" spans="1:14" s="358" customFormat="1" ht="15" customHeight="1" x14ac:dyDescent="0.35">
      <c r="A23" s="376" t="s">
        <v>266</v>
      </c>
      <c r="B23" s="364"/>
      <c r="C23" s="365"/>
      <c r="D23" s="379">
        <v>1707</v>
      </c>
      <c r="E23" s="379">
        <v>1700</v>
      </c>
      <c r="F23" s="379">
        <v>6745</v>
      </c>
      <c r="G23" s="379">
        <v>1695</v>
      </c>
      <c r="H23" s="379">
        <v>1725</v>
      </c>
      <c r="I23" s="254">
        <v>1735</v>
      </c>
      <c r="J23" s="378">
        <v>1.6</v>
      </c>
      <c r="K23" s="379">
        <v>5045</v>
      </c>
      <c r="L23" s="254">
        <v>5154</v>
      </c>
      <c r="M23" s="378">
        <v>2.2000000000000002</v>
      </c>
      <c r="N23" s="339"/>
    </row>
    <row r="24" spans="1:14" s="358" customFormat="1" ht="15" customHeight="1" x14ac:dyDescent="0.35">
      <c r="A24" s="359" t="s">
        <v>258</v>
      </c>
      <c r="B24" s="360"/>
      <c r="C24" s="361"/>
      <c r="D24" s="239">
        <v>2370</v>
      </c>
      <c r="E24" s="239">
        <v>2672</v>
      </c>
      <c r="F24" s="239">
        <v>10082</v>
      </c>
      <c r="G24" s="239">
        <v>2708</v>
      </c>
      <c r="H24" s="239">
        <v>2680</v>
      </c>
      <c r="I24" s="234">
        <v>2792</v>
      </c>
      <c r="J24" s="362">
        <v>17.8</v>
      </c>
      <c r="K24" s="239">
        <v>7410</v>
      </c>
      <c r="L24" s="234">
        <v>8180</v>
      </c>
      <c r="M24" s="362">
        <v>10.4</v>
      </c>
      <c r="N24" s="339"/>
    </row>
    <row r="25" spans="1:14" s="358" customFormat="1" ht="15" customHeight="1" x14ac:dyDescent="0.35">
      <c r="A25" s="363" t="s">
        <v>259</v>
      </c>
      <c r="B25" s="364" t="s">
        <v>93</v>
      </c>
      <c r="C25" s="365"/>
      <c r="D25" s="366">
        <v>36.700000000000003</v>
      </c>
      <c r="E25" s="366">
        <v>40.6</v>
      </c>
      <c r="F25" s="366">
        <v>39.200000000000003</v>
      </c>
      <c r="G25" s="366">
        <v>43.5</v>
      </c>
      <c r="H25" s="366">
        <v>42.6</v>
      </c>
      <c r="I25" s="367">
        <v>44</v>
      </c>
      <c r="J25" s="368">
        <v>7.3</v>
      </c>
      <c r="K25" s="366">
        <v>38.700000000000003</v>
      </c>
      <c r="L25" s="367">
        <v>43.4</v>
      </c>
      <c r="M25" s="368">
        <v>4.7</v>
      </c>
      <c r="N25" s="339"/>
    </row>
    <row r="26" spans="1:14" s="358" customFormat="1" ht="15" customHeight="1" x14ac:dyDescent="0.35">
      <c r="A26" s="363" t="s">
        <v>173</v>
      </c>
      <c r="B26" s="364"/>
      <c r="C26" s="365"/>
      <c r="D26" s="247">
        <v>-1101</v>
      </c>
      <c r="E26" s="247">
        <v>-1121</v>
      </c>
      <c r="F26" s="247">
        <v>-4384</v>
      </c>
      <c r="G26" s="247">
        <v>-1106</v>
      </c>
      <c r="H26" s="247">
        <v>-1101</v>
      </c>
      <c r="I26" s="238">
        <v>-1135</v>
      </c>
      <c r="J26" s="370">
        <v>-3.1</v>
      </c>
      <c r="K26" s="247">
        <v>-3263</v>
      </c>
      <c r="L26" s="238">
        <v>-3342</v>
      </c>
      <c r="M26" s="370">
        <v>-2.4</v>
      </c>
      <c r="N26" s="339"/>
    </row>
    <row r="27" spans="1:14" s="358" customFormat="1" ht="15" customHeight="1" x14ac:dyDescent="0.35">
      <c r="A27" s="363" t="s">
        <v>262</v>
      </c>
      <c r="B27" s="364"/>
      <c r="C27" s="365"/>
      <c r="D27" s="247">
        <v>1269</v>
      </c>
      <c r="E27" s="247">
        <v>1551</v>
      </c>
      <c r="F27" s="247">
        <v>5698</v>
      </c>
      <c r="G27" s="247">
        <v>1603</v>
      </c>
      <c r="H27" s="247">
        <v>1579</v>
      </c>
      <c r="I27" s="238">
        <v>1657</v>
      </c>
      <c r="J27" s="370">
        <v>30.6</v>
      </c>
      <c r="K27" s="247">
        <v>4147</v>
      </c>
      <c r="L27" s="238">
        <v>4839</v>
      </c>
      <c r="M27" s="370">
        <v>16.7</v>
      </c>
      <c r="N27" s="339"/>
    </row>
    <row r="28" spans="1:14" s="358" customFormat="1" ht="15" customHeight="1" x14ac:dyDescent="0.35">
      <c r="A28" s="359" t="s">
        <v>70</v>
      </c>
      <c r="B28" s="360"/>
      <c r="C28" s="361"/>
      <c r="D28" s="380">
        <v>1084</v>
      </c>
      <c r="E28" s="380">
        <v>1145</v>
      </c>
      <c r="F28" s="380">
        <v>4782</v>
      </c>
      <c r="G28" s="380">
        <v>1249</v>
      </c>
      <c r="H28" s="380">
        <v>1013</v>
      </c>
      <c r="I28" s="234">
        <v>1035</v>
      </c>
      <c r="J28" s="362">
        <v>-4.5</v>
      </c>
      <c r="K28" s="380">
        <v>3637</v>
      </c>
      <c r="L28" s="234">
        <v>3297</v>
      </c>
      <c r="M28" s="362">
        <v>-9.4</v>
      </c>
      <c r="N28" s="339"/>
    </row>
    <row r="29" spans="1:14" s="358" customFormat="1" ht="15" customHeight="1" x14ac:dyDescent="0.35">
      <c r="B29" s="344"/>
      <c r="C29" s="344"/>
      <c r="D29" s="344"/>
      <c r="E29" s="344"/>
      <c r="F29" s="344"/>
      <c r="G29" s="344"/>
      <c r="H29" s="344"/>
      <c r="I29" s="344"/>
      <c r="J29" s="381"/>
      <c r="K29" s="381"/>
      <c r="L29" s="381"/>
      <c r="M29" s="381"/>
      <c r="N29" s="339"/>
    </row>
    <row r="30" spans="1:14" s="339" customFormat="1" x14ac:dyDescent="0.35"/>
  </sheetData>
  <dataConsolidate/>
  <conditionalFormatting sqref="I12:I13">
    <cfRule type="expression" dxfId="32" priority="3">
      <formula>#REF!="A"</formula>
    </cfRule>
  </conditionalFormatting>
  <conditionalFormatting sqref="I19:I24">
    <cfRule type="expression" dxfId="31" priority="2">
      <formula>#REF!="A"</formula>
    </cfRule>
  </conditionalFormatting>
  <conditionalFormatting sqref="L12:L13">
    <cfRule type="expression" dxfId="30" priority="4">
      <formula>#REF!="A"</formula>
    </cfRule>
  </conditionalFormatting>
  <conditionalFormatting sqref="L19:L24">
    <cfRule type="expression" dxfId="29" priority="1">
      <formula>#REF!="A"</formula>
    </cfRule>
  </conditionalFormatting>
  <hyperlinks>
    <hyperlink ref="M1" location="Content!A1" display="Back to Content" xr:uid="{A1CA1108-5D41-47DD-9132-D819D3B1B0FC}"/>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1507"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1507" r:id="rId4" name="ConnectionDescriptorsInfo000tb1"/>
      </mc:Fallback>
    </mc:AlternateContent>
    <mc:AlternateContent xmlns:mc="http://schemas.openxmlformats.org/markup-compatibility/2006">
      <mc:Choice Requires="x14">
        <control shapeId="2150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1506" r:id="rId6" name="FPMExcelClientSheetOptionstb1"/>
      </mc:Fallback>
    </mc:AlternateContent>
    <mc:AlternateContent xmlns:mc="http://schemas.openxmlformats.org/markup-compatibility/2006">
      <mc:Choice Requires="x14">
        <control shapeId="21505"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1505" r:id="rId8"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E8F1C-7F58-48E9-9A95-87054536042C}">
  <sheetPr codeName="Tabelle18"/>
  <dimension ref="A1:M35"/>
  <sheetViews>
    <sheetView showGridLines="0" zoomScale="70" zoomScaleNormal="70" zoomScaleSheetLayoutView="70" zoomScalePageLayoutView="30" workbookViewId="0"/>
  </sheetViews>
  <sheetFormatPr baseColWidth="10" defaultColWidth="9.08984375" defaultRowHeight="14.5" x14ac:dyDescent="0.35"/>
  <cols>
    <col min="1" max="1" width="44.453125" style="344" customWidth="1"/>
    <col min="2" max="2" width="10.1796875" style="344" customWidth="1"/>
    <col min="3" max="3" width="5.54296875" style="344" customWidth="1"/>
    <col min="4" max="13" width="12.54296875" style="344" customWidth="1"/>
    <col min="14" max="16384" width="9.08984375" style="344"/>
  </cols>
  <sheetData>
    <row r="1" spans="1:13" s="337" customFormat="1" ht="37.4" customHeight="1" x14ac:dyDescent="0.65">
      <c r="A1" s="150" t="s">
        <v>20</v>
      </c>
      <c r="B1" s="382"/>
      <c r="C1" s="336"/>
      <c r="D1" s="382"/>
      <c r="E1" s="382"/>
      <c r="F1" s="382"/>
      <c r="G1" s="382"/>
      <c r="H1" s="382"/>
      <c r="M1" s="338" t="s">
        <v>50</v>
      </c>
    </row>
    <row r="2" spans="1:13" ht="31.4" customHeight="1" x14ac:dyDescent="0.75">
      <c r="A2" s="340" t="s">
        <v>267</v>
      </c>
      <c r="B2" s="341"/>
      <c r="C2" s="342"/>
      <c r="D2" s="383"/>
      <c r="E2" s="383"/>
      <c r="F2" s="383"/>
      <c r="G2" s="383"/>
      <c r="H2" s="383"/>
    </row>
    <row r="3" spans="1:13" ht="24.75" customHeight="1" x14ac:dyDescent="0.4">
      <c r="A3" s="345"/>
      <c r="B3" s="346"/>
      <c r="C3" s="347"/>
      <c r="D3" s="384"/>
      <c r="E3" s="384"/>
      <c r="F3" s="384"/>
      <c r="G3" s="384"/>
      <c r="H3" s="384"/>
    </row>
    <row r="4" spans="1:13" ht="45.75" customHeight="1" x14ac:dyDescent="0.4">
      <c r="A4" s="345"/>
      <c r="B4" s="347"/>
      <c r="C4" s="350" t="s">
        <v>51</v>
      </c>
      <c r="D4" s="348" t="s">
        <v>268</v>
      </c>
      <c r="E4" s="348" t="s">
        <v>269</v>
      </c>
      <c r="F4" s="348" t="s">
        <v>270</v>
      </c>
      <c r="G4" s="348" t="s">
        <v>271</v>
      </c>
      <c r="H4" s="385" t="s">
        <v>272</v>
      </c>
      <c r="I4" s="386" t="s">
        <v>273</v>
      </c>
    </row>
    <row r="5" spans="1:13" s="358" customFormat="1" ht="3" customHeight="1" x14ac:dyDescent="0.4">
      <c r="A5" s="354"/>
      <c r="B5" s="355"/>
      <c r="C5" s="356"/>
      <c r="D5" s="387"/>
      <c r="E5" s="387"/>
      <c r="F5" s="387"/>
      <c r="G5" s="387"/>
      <c r="H5" s="387"/>
      <c r="I5" s="388"/>
    </row>
    <row r="6" spans="1:13" s="358" customFormat="1" ht="15" customHeight="1" x14ac:dyDescent="0.3">
      <c r="A6" s="359" t="s">
        <v>20</v>
      </c>
      <c r="B6" s="360"/>
      <c r="C6" s="361"/>
      <c r="D6" s="389"/>
      <c r="E6" s="389"/>
      <c r="F6" s="389"/>
      <c r="G6" s="389"/>
      <c r="H6" s="390"/>
      <c r="I6" s="391"/>
    </row>
    <row r="7" spans="1:13" s="358" customFormat="1" ht="15" customHeight="1" x14ac:dyDescent="0.3">
      <c r="A7" s="359" t="s">
        <v>274</v>
      </c>
      <c r="B7" s="360"/>
      <c r="C7" s="361"/>
      <c r="D7" s="389"/>
      <c r="E7" s="389"/>
      <c r="F7" s="389"/>
      <c r="G7" s="389"/>
      <c r="H7" s="390"/>
      <c r="I7" s="391"/>
    </row>
    <row r="8" spans="1:13" s="358" customFormat="1" ht="15" customHeight="1" x14ac:dyDescent="0.3">
      <c r="A8" s="363" t="s">
        <v>275</v>
      </c>
      <c r="B8" s="364" t="s">
        <v>276</v>
      </c>
      <c r="C8" s="365">
        <v>1</v>
      </c>
      <c r="D8" s="379">
        <v>17212</v>
      </c>
      <c r="E8" s="379">
        <v>17155</v>
      </c>
      <c r="F8" s="379">
        <v>17067</v>
      </c>
      <c r="G8" s="379">
        <v>16981</v>
      </c>
      <c r="H8" s="254">
        <v>16879</v>
      </c>
      <c r="I8" s="392">
        <v>-1.9</v>
      </c>
      <c r="J8" s="393"/>
      <c r="K8" s="394"/>
    </row>
    <row r="9" spans="1:13" s="358" customFormat="1" ht="15" customHeight="1" x14ac:dyDescent="0.3">
      <c r="A9" s="363" t="s">
        <v>277</v>
      </c>
      <c r="B9" s="364" t="s">
        <v>276</v>
      </c>
      <c r="C9" s="365">
        <v>1</v>
      </c>
      <c r="D9" s="379">
        <v>15136</v>
      </c>
      <c r="E9" s="379">
        <v>15152</v>
      </c>
      <c r="F9" s="379">
        <v>15145</v>
      </c>
      <c r="G9" s="379">
        <v>15126</v>
      </c>
      <c r="H9" s="254">
        <v>15101</v>
      </c>
      <c r="I9" s="392">
        <v>-0.2</v>
      </c>
      <c r="J9" s="393"/>
      <c r="K9" s="394"/>
    </row>
    <row r="10" spans="1:13" s="358" customFormat="1" ht="15" customHeight="1" x14ac:dyDescent="0.3">
      <c r="A10" s="376" t="s">
        <v>278</v>
      </c>
      <c r="B10" s="364" t="s">
        <v>276</v>
      </c>
      <c r="C10" s="365">
        <v>2</v>
      </c>
      <c r="D10" s="379">
        <v>13152</v>
      </c>
      <c r="E10" s="379">
        <v>13213</v>
      </c>
      <c r="F10" s="379">
        <v>13255</v>
      </c>
      <c r="G10" s="379">
        <v>13298</v>
      </c>
      <c r="H10" s="254">
        <v>13320</v>
      </c>
      <c r="I10" s="392">
        <v>1.3</v>
      </c>
      <c r="J10" s="393"/>
      <c r="K10" s="394"/>
    </row>
    <row r="11" spans="1:13" s="358" customFormat="1" ht="15" customHeight="1" x14ac:dyDescent="0.3">
      <c r="A11" s="363" t="s">
        <v>279</v>
      </c>
      <c r="B11" s="364" t="s">
        <v>276</v>
      </c>
      <c r="C11" s="365">
        <v>1</v>
      </c>
      <c r="D11" s="379">
        <v>4590</v>
      </c>
      <c r="E11" s="379">
        <v>4638</v>
      </c>
      <c r="F11" s="379">
        <v>4675</v>
      </c>
      <c r="G11" s="379">
        <v>4698</v>
      </c>
      <c r="H11" s="254">
        <v>4725</v>
      </c>
      <c r="I11" s="392">
        <v>2.9</v>
      </c>
      <c r="J11" s="393"/>
      <c r="K11" s="394"/>
    </row>
    <row r="12" spans="1:13" s="358" customFormat="1" ht="15" customHeight="1" x14ac:dyDescent="0.3">
      <c r="A12" s="363" t="s">
        <v>280</v>
      </c>
      <c r="B12" s="364" t="s">
        <v>276</v>
      </c>
      <c r="C12" s="365">
        <v>1</v>
      </c>
      <c r="D12" s="379">
        <v>2020</v>
      </c>
      <c r="E12" s="379">
        <v>1887</v>
      </c>
      <c r="F12" s="379">
        <v>1797</v>
      </c>
      <c r="G12" s="379">
        <v>1705</v>
      </c>
      <c r="H12" s="254">
        <v>1616</v>
      </c>
      <c r="I12" s="392">
        <v>-20</v>
      </c>
      <c r="J12" s="393"/>
      <c r="K12" s="394"/>
    </row>
    <row r="13" spans="1:13" s="358" customFormat="1" ht="15" customHeight="1" x14ac:dyDescent="0.3">
      <c r="A13" s="363" t="s">
        <v>281</v>
      </c>
      <c r="B13" s="364" t="s">
        <v>276</v>
      </c>
      <c r="C13" s="365">
        <v>1</v>
      </c>
      <c r="D13" s="245">
        <v>8547</v>
      </c>
      <c r="E13" s="379">
        <v>8587</v>
      </c>
      <c r="F13" s="379">
        <v>8594</v>
      </c>
      <c r="G13" s="379">
        <v>8570</v>
      </c>
      <c r="H13" s="254">
        <v>8561</v>
      </c>
      <c r="I13" s="392">
        <v>0.2</v>
      </c>
      <c r="J13" s="393"/>
      <c r="K13" s="394"/>
    </row>
    <row r="14" spans="1:13" s="358" customFormat="1" ht="15" customHeight="1" x14ac:dyDescent="0.3">
      <c r="A14" s="376" t="s">
        <v>278</v>
      </c>
      <c r="B14" s="364" t="s">
        <v>276</v>
      </c>
      <c r="C14" s="365">
        <v>2</v>
      </c>
      <c r="D14" s="245">
        <v>7569</v>
      </c>
      <c r="E14" s="245">
        <v>7602</v>
      </c>
      <c r="F14" s="245">
        <v>7624</v>
      </c>
      <c r="G14" s="245">
        <v>7617</v>
      </c>
      <c r="H14" s="238">
        <v>7624</v>
      </c>
      <c r="I14" s="392">
        <v>0.7</v>
      </c>
      <c r="J14" s="395"/>
      <c r="K14" s="394"/>
      <c r="L14" s="393"/>
    </row>
    <row r="15" spans="1:13" s="358" customFormat="1" ht="15" customHeight="1" x14ac:dyDescent="0.3">
      <c r="A15" s="359" t="s">
        <v>282</v>
      </c>
      <c r="B15" s="360"/>
      <c r="C15" s="361"/>
      <c r="D15" s="380"/>
      <c r="E15" s="380"/>
      <c r="F15" s="380"/>
      <c r="G15" s="380"/>
      <c r="H15" s="390"/>
      <c r="I15" s="396"/>
      <c r="J15" s="393"/>
      <c r="K15" s="394"/>
    </row>
    <row r="16" spans="1:13" s="358" customFormat="1" ht="15" customHeight="1" x14ac:dyDescent="0.3">
      <c r="A16" s="363" t="s">
        <v>283</v>
      </c>
      <c r="B16" s="364" t="s">
        <v>276</v>
      </c>
      <c r="C16" s="365"/>
      <c r="D16" s="379">
        <v>66920</v>
      </c>
      <c r="E16" s="379">
        <v>68553</v>
      </c>
      <c r="F16" s="379">
        <v>69788</v>
      </c>
      <c r="G16" s="379">
        <v>71126</v>
      </c>
      <c r="H16" s="254">
        <v>72813</v>
      </c>
      <c r="I16" s="392">
        <v>8.8000000000000007</v>
      </c>
      <c r="J16" s="393"/>
      <c r="K16" s="394"/>
    </row>
    <row r="17" spans="1:13" s="358" customFormat="1" ht="15" customHeight="1" x14ac:dyDescent="0.3">
      <c r="A17" s="397" t="s">
        <v>284</v>
      </c>
      <c r="B17" s="364" t="s">
        <v>276</v>
      </c>
      <c r="C17" s="365"/>
      <c r="D17" s="379">
        <v>26203</v>
      </c>
      <c r="E17" s="379">
        <v>26532</v>
      </c>
      <c r="F17" s="379">
        <v>26802</v>
      </c>
      <c r="G17" s="379">
        <v>27039</v>
      </c>
      <c r="H17" s="254">
        <v>27414</v>
      </c>
      <c r="I17" s="392">
        <v>4.5999999999999996</v>
      </c>
      <c r="J17" s="398"/>
      <c r="K17" s="394"/>
    </row>
    <row r="18" spans="1:13" s="358" customFormat="1" ht="15" customHeight="1" x14ac:dyDescent="0.3">
      <c r="A18" s="397" t="s">
        <v>285</v>
      </c>
      <c r="B18" s="364" t="s">
        <v>276</v>
      </c>
      <c r="C18" s="365"/>
      <c r="D18" s="379">
        <v>40717</v>
      </c>
      <c r="E18" s="379">
        <v>42021</v>
      </c>
      <c r="F18" s="379">
        <v>42986</v>
      </c>
      <c r="G18" s="379">
        <v>44086</v>
      </c>
      <c r="H18" s="238">
        <v>45399</v>
      </c>
      <c r="I18" s="399">
        <v>11.5</v>
      </c>
      <c r="J18" s="393"/>
      <c r="K18" s="394"/>
    </row>
    <row r="19" spans="1:13" ht="24.75" customHeight="1" x14ac:dyDescent="0.75">
      <c r="A19" s="340"/>
      <c r="B19" s="341"/>
      <c r="C19" s="342"/>
      <c r="D19" s="343"/>
      <c r="E19" s="343"/>
      <c r="F19" s="343"/>
      <c r="G19" s="343"/>
      <c r="H19" s="343"/>
      <c r="I19" s="343"/>
      <c r="J19" s="343"/>
    </row>
    <row r="20" spans="1:13" ht="32.15" customHeight="1" x14ac:dyDescent="0.75">
      <c r="A20" s="400" t="s">
        <v>20</v>
      </c>
      <c r="B20" s="401"/>
      <c r="C20" s="402"/>
      <c r="D20" s="403"/>
      <c r="E20" s="403"/>
      <c r="F20" s="403"/>
      <c r="G20" s="403"/>
      <c r="H20" s="403"/>
      <c r="I20" s="343" t="s">
        <v>286</v>
      </c>
    </row>
    <row r="21" spans="1:13" ht="31.4" customHeight="1" x14ac:dyDescent="0.75">
      <c r="A21" s="340" t="s">
        <v>287</v>
      </c>
      <c r="B21" s="341"/>
      <c r="C21" s="342"/>
      <c r="D21" s="343"/>
      <c r="E21" s="343"/>
      <c r="F21" s="343"/>
      <c r="G21" s="343"/>
      <c r="H21" s="343"/>
      <c r="I21" s="343"/>
    </row>
    <row r="22" spans="1:13" ht="24.75" customHeight="1" x14ac:dyDescent="0.75">
      <c r="A22" s="340"/>
      <c r="B22" s="341"/>
      <c r="C22" s="342"/>
      <c r="D22" s="343"/>
      <c r="E22" s="343"/>
      <c r="F22" s="343"/>
      <c r="G22" s="343"/>
      <c r="H22" s="343"/>
      <c r="I22" s="383"/>
    </row>
    <row r="23" spans="1:13" ht="45.75" customHeight="1" x14ac:dyDescent="0.4">
      <c r="A23" s="345"/>
      <c r="B23" s="347"/>
      <c r="C23" s="350" t="s">
        <v>51</v>
      </c>
      <c r="D23" s="348" t="s">
        <v>268</v>
      </c>
      <c r="E23" s="348" t="s">
        <v>269</v>
      </c>
      <c r="F23" s="348" t="s">
        <v>288</v>
      </c>
      <c r="G23" s="348" t="s">
        <v>270</v>
      </c>
      <c r="H23" s="348" t="s">
        <v>271</v>
      </c>
      <c r="I23" s="404" t="s">
        <v>272</v>
      </c>
      <c r="J23" s="353" t="s">
        <v>273</v>
      </c>
      <c r="K23" s="405" t="s">
        <v>289</v>
      </c>
      <c r="L23" s="404" t="s">
        <v>290</v>
      </c>
      <c r="M23" s="353" t="s">
        <v>273</v>
      </c>
    </row>
    <row r="24" spans="1:13" ht="3" customHeight="1" x14ac:dyDescent="0.4">
      <c r="A24" s="354"/>
      <c r="B24" s="355"/>
      <c r="C24" s="356"/>
    </row>
    <row r="25" spans="1:13" x14ac:dyDescent="0.35">
      <c r="A25" s="359" t="s">
        <v>291</v>
      </c>
      <c r="B25" s="360" t="s">
        <v>292</v>
      </c>
      <c r="C25" s="406"/>
      <c r="D25" s="407">
        <v>0.6</v>
      </c>
      <c r="E25" s="407">
        <v>0.6</v>
      </c>
      <c r="F25" s="407">
        <v>0.6</v>
      </c>
      <c r="G25" s="407">
        <v>0.7</v>
      </c>
      <c r="H25" s="407">
        <v>0.8</v>
      </c>
      <c r="I25" s="408">
        <v>0.6</v>
      </c>
      <c r="J25" s="409">
        <v>0</v>
      </c>
      <c r="K25" s="407">
        <v>0.6</v>
      </c>
      <c r="L25" s="408">
        <v>0.7</v>
      </c>
      <c r="M25" s="409">
        <v>0.1</v>
      </c>
    </row>
    <row r="26" spans="1:13" ht="15.5" x14ac:dyDescent="0.35">
      <c r="A26" s="397" t="s">
        <v>284</v>
      </c>
      <c r="B26" s="364" t="s">
        <v>292</v>
      </c>
      <c r="C26" s="410"/>
      <c r="D26" s="411">
        <v>0.8</v>
      </c>
      <c r="E26" s="411">
        <v>0.9</v>
      </c>
      <c r="F26" s="411">
        <v>0.9</v>
      </c>
      <c r="G26" s="411">
        <v>0.8</v>
      </c>
      <c r="H26" s="411">
        <v>0.9</v>
      </c>
      <c r="I26" s="412">
        <v>0.9</v>
      </c>
      <c r="J26" s="413">
        <v>0</v>
      </c>
      <c r="K26" s="411">
        <v>0.8</v>
      </c>
      <c r="L26" s="412">
        <v>0.9</v>
      </c>
      <c r="M26" s="413">
        <v>0.1</v>
      </c>
    </row>
    <row r="27" spans="1:13" x14ac:dyDescent="0.35">
      <c r="A27" s="359" t="s">
        <v>293</v>
      </c>
      <c r="B27" s="360" t="s">
        <v>294</v>
      </c>
      <c r="C27" s="361"/>
      <c r="D27" s="414">
        <v>9</v>
      </c>
      <c r="E27" s="414">
        <v>8</v>
      </c>
      <c r="F27" s="414">
        <v>9</v>
      </c>
      <c r="G27" s="414">
        <v>8</v>
      </c>
      <c r="H27" s="414">
        <v>8</v>
      </c>
      <c r="I27" s="390">
        <v>8</v>
      </c>
      <c r="J27" s="407">
        <v>-6.4</v>
      </c>
      <c r="K27" s="414">
        <v>9</v>
      </c>
      <c r="L27" s="390">
        <v>8</v>
      </c>
      <c r="M27" s="415">
        <v>-7.1</v>
      </c>
    </row>
    <row r="28" spans="1:13" ht="15.5" x14ac:dyDescent="0.35">
      <c r="A28" s="397" t="s">
        <v>284</v>
      </c>
      <c r="B28" s="364" t="s">
        <v>294</v>
      </c>
      <c r="C28" s="365"/>
      <c r="D28" s="416">
        <v>19</v>
      </c>
      <c r="E28" s="416">
        <v>19</v>
      </c>
      <c r="F28" s="416">
        <v>19</v>
      </c>
      <c r="G28" s="416">
        <v>19</v>
      </c>
      <c r="H28" s="416">
        <v>19</v>
      </c>
      <c r="I28" s="254">
        <v>19</v>
      </c>
      <c r="J28" s="411">
        <v>-3.5</v>
      </c>
      <c r="K28" s="416">
        <v>19</v>
      </c>
      <c r="L28" s="254">
        <v>19</v>
      </c>
      <c r="M28" s="411">
        <v>-3.4</v>
      </c>
    </row>
    <row r="29" spans="1:13" ht="15.5" x14ac:dyDescent="0.35">
      <c r="A29" s="397" t="s">
        <v>285</v>
      </c>
      <c r="B29" s="364" t="s">
        <v>294</v>
      </c>
      <c r="C29" s="365"/>
      <c r="D29" s="379">
        <v>2</v>
      </c>
      <c r="E29" s="379">
        <v>1</v>
      </c>
      <c r="F29" s="379">
        <v>2</v>
      </c>
      <c r="G29" s="379">
        <v>1</v>
      </c>
      <c r="H29" s="379">
        <v>2</v>
      </c>
      <c r="I29" s="238">
        <v>2</v>
      </c>
      <c r="J29" s="411">
        <v>-3.2</v>
      </c>
      <c r="K29" s="379">
        <v>2</v>
      </c>
      <c r="L29" s="238">
        <v>1</v>
      </c>
      <c r="M29" s="411">
        <v>-3.9</v>
      </c>
    </row>
    <row r="30" spans="1:13" ht="13.4" customHeight="1" x14ac:dyDescent="0.65">
      <c r="I30" s="343"/>
    </row>
    <row r="31" spans="1:13" s="417" customFormat="1" ht="15" customHeight="1" x14ac:dyDescent="0.4">
      <c r="A31" s="610" t="s">
        <v>295</v>
      </c>
      <c r="B31" s="610"/>
      <c r="C31" s="610"/>
      <c r="D31" s="610"/>
      <c r="E31" s="610"/>
      <c r="F31" s="610"/>
      <c r="G31" s="610"/>
      <c r="H31" s="610"/>
      <c r="I31" s="610"/>
      <c r="J31" s="610"/>
    </row>
    <row r="32" spans="1:13" s="417" customFormat="1" ht="15" customHeight="1" x14ac:dyDescent="0.4">
      <c r="A32" s="611" t="s">
        <v>296</v>
      </c>
      <c r="B32" s="611"/>
      <c r="C32" s="611"/>
      <c r="D32" s="611"/>
      <c r="E32" s="611"/>
      <c r="F32" s="611"/>
      <c r="G32" s="611"/>
      <c r="H32" s="611"/>
      <c r="I32" s="611"/>
      <c r="J32" s="611"/>
    </row>
    <row r="33" spans="1:12" ht="15.5" x14ac:dyDescent="0.4">
      <c r="A33" s="612"/>
      <c r="B33" s="612"/>
      <c r="C33" s="612"/>
      <c r="D33" s="612"/>
      <c r="E33" s="612"/>
      <c r="F33" s="612"/>
      <c r="G33" s="612"/>
      <c r="H33" s="612"/>
      <c r="I33" s="612"/>
      <c r="J33" s="612"/>
      <c r="K33" s="612"/>
      <c r="L33" s="612"/>
    </row>
    <row r="34" spans="1:12" ht="15.5" x14ac:dyDescent="0.4">
      <c r="A34" s="418"/>
      <c r="B34" s="419"/>
      <c r="C34" s="419"/>
      <c r="D34" s="419"/>
      <c r="E34" s="419"/>
      <c r="F34" s="419"/>
      <c r="G34" s="419"/>
      <c r="H34" s="419"/>
      <c r="I34" s="419"/>
    </row>
    <row r="35" spans="1:12" ht="15.5" x14ac:dyDescent="0.4">
      <c r="A35" s="418"/>
    </row>
  </sheetData>
  <dataConsolidate/>
  <mergeCells count="3">
    <mergeCell ref="A31:J31"/>
    <mergeCell ref="A32:J32"/>
    <mergeCell ref="A33:L33"/>
  </mergeCells>
  <hyperlinks>
    <hyperlink ref="M1" location="Content!A1" display="Back to Content" xr:uid="{D690D803-758D-4321-B958-29EDA3357A36}"/>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2531"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2531" r:id="rId4" name="ConnectionDescriptorsInfo000tb1"/>
      </mc:Fallback>
    </mc:AlternateContent>
    <mc:AlternateContent xmlns:mc="http://schemas.openxmlformats.org/markup-compatibility/2006">
      <mc:Choice Requires="x14">
        <control shapeId="2253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2530" r:id="rId6" name="FPMExcelClientSheetOptionstb1"/>
      </mc:Fallback>
    </mc:AlternateContent>
    <mc:AlternateContent xmlns:mc="http://schemas.openxmlformats.org/markup-compatibility/2006">
      <mc:Choice Requires="x14">
        <control shapeId="2252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2529"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4E670-A2F7-46C1-8DBE-635BD439E6AB}">
  <sheetPr codeName="Tabelle19"/>
  <dimension ref="A1:N30"/>
  <sheetViews>
    <sheetView showGridLines="0" zoomScale="70" zoomScaleNormal="70" zoomScaleSheetLayoutView="70" zoomScalePageLayoutView="30" workbookViewId="0"/>
  </sheetViews>
  <sheetFormatPr baseColWidth="10" defaultColWidth="9.08984375" defaultRowHeight="14.5" x14ac:dyDescent="0.35"/>
  <cols>
    <col min="1" max="1" width="44.453125" style="344" customWidth="1"/>
    <col min="2" max="2" width="10.1796875" style="344" customWidth="1"/>
    <col min="3" max="3" width="5.54296875" style="344" customWidth="1"/>
    <col min="4" max="13" width="12.54296875" style="344" customWidth="1"/>
    <col min="14" max="14" width="16.453125" style="344" customWidth="1"/>
    <col min="15" max="16384" width="9.08984375" style="344"/>
  </cols>
  <sheetData>
    <row r="1" spans="1:14" s="337" customFormat="1" ht="37.4" customHeight="1" x14ac:dyDescent="0.75">
      <c r="A1" s="150" t="s">
        <v>54</v>
      </c>
      <c r="B1" s="335"/>
      <c r="C1" s="336"/>
      <c r="D1" s="336"/>
      <c r="E1" s="336"/>
      <c r="F1" s="336"/>
      <c r="G1" s="336"/>
      <c r="H1" s="336"/>
      <c r="I1" s="336"/>
      <c r="K1" s="338"/>
      <c r="L1" s="338"/>
      <c r="M1" s="338" t="s">
        <v>50</v>
      </c>
    </row>
    <row r="2" spans="1:14" ht="31.4" customHeight="1" x14ac:dyDescent="0.75">
      <c r="A2" s="340" t="s">
        <v>297</v>
      </c>
      <c r="B2" s="341"/>
      <c r="C2" s="342"/>
      <c r="D2" s="420"/>
      <c r="E2" s="420"/>
      <c r="F2" s="420"/>
      <c r="G2" s="420"/>
      <c r="H2" s="420"/>
      <c r="I2" s="420"/>
      <c r="J2" s="383"/>
      <c r="K2" s="383"/>
      <c r="L2" s="383"/>
      <c r="M2" s="383"/>
    </row>
    <row r="3" spans="1:14" ht="24.75" customHeight="1" x14ac:dyDescent="0.4">
      <c r="A3" s="345"/>
      <c r="B3" s="346"/>
      <c r="C3" s="347"/>
      <c r="D3" s="421"/>
      <c r="E3" s="348"/>
      <c r="F3" s="348"/>
      <c r="G3" s="348"/>
      <c r="H3" s="421"/>
      <c r="I3" s="348"/>
      <c r="J3" s="384"/>
      <c r="K3" s="384"/>
      <c r="L3" s="384"/>
      <c r="M3" s="384"/>
    </row>
    <row r="4" spans="1:14" ht="42.65" customHeight="1" x14ac:dyDescent="0.4">
      <c r="A4" s="422"/>
      <c r="B4" s="423"/>
      <c r="C4" s="373" t="s">
        <v>51</v>
      </c>
      <c r="D4" s="351" t="s">
        <v>214</v>
      </c>
      <c r="E4" s="351" t="s">
        <v>223</v>
      </c>
      <c r="F4" s="351" t="s">
        <v>224</v>
      </c>
      <c r="G4" s="351" t="s">
        <v>225</v>
      </c>
      <c r="H4" s="351" t="s">
        <v>226</v>
      </c>
      <c r="I4" s="352" t="s">
        <v>227</v>
      </c>
      <c r="J4" s="353" t="s">
        <v>52</v>
      </c>
      <c r="K4" s="351" t="s">
        <v>215</v>
      </c>
      <c r="L4" s="352" t="s">
        <v>228</v>
      </c>
      <c r="M4" s="353" t="s">
        <v>52</v>
      </c>
    </row>
    <row r="5" spans="1:14" s="358" customFormat="1" ht="3" customHeight="1" x14ac:dyDescent="0.4">
      <c r="A5" s="424"/>
      <c r="B5" s="425"/>
      <c r="C5" s="374"/>
      <c r="D5" s="354"/>
      <c r="E5" s="354"/>
      <c r="F5" s="354"/>
      <c r="G5" s="354"/>
      <c r="H5" s="354"/>
      <c r="I5" s="354"/>
      <c r="J5" s="426"/>
      <c r="K5" s="354"/>
      <c r="L5" s="354"/>
      <c r="M5" s="426"/>
    </row>
    <row r="6" spans="1:14" s="358" customFormat="1" ht="15" customHeight="1" x14ac:dyDescent="0.3">
      <c r="A6" s="359" t="s">
        <v>20</v>
      </c>
      <c r="B6" s="360"/>
      <c r="C6" s="361"/>
      <c r="D6" s="239">
        <v>6465</v>
      </c>
      <c r="E6" s="239">
        <v>6579</v>
      </c>
      <c r="F6" s="239">
        <v>25711</v>
      </c>
      <c r="G6" s="239">
        <v>6219</v>
      </c>
      <c r="H6" s="239">
        <v>6286</v>
      </c>
      <c r="I6" s="234">
        <v>6347</v>
      </c>
      <c r="J6" s="375">
        <v>-1.8</v>
      </c>
      <c r="K6" s="239">
        <v>19132</v>
      </c>
      <c r="L6" s="234">
        <v>18852</v>
      </c>
      <c r="M6" s="375">
        <v>-1.5</v>
      </c>
      <c r="N6" s="394"/>
    </row>
    <row r="7" spans="1:14" s="358" customFormat="1" ht="15" customHeight="1" x14ac:dyDescent="0.3">
      <c r="A7" s="359" t="s">
        <v>62</v>
      </c>
      <c r="B7" s="360"/>
      <c r="C7" s="361"/>
      <c r="D7" s="239">
        <v>5655</v>
      </c>
      <c r="E7" s="239">
        <v>5708</v>
      </c>
      <c r="F7" s="239">
        <v>22480</v>
      </c>
      <c r="G7" s="239">
        <v>5591</v>
      </c>
      <c r="H7" s="239">
        <v>5659</v>
      </c>
      <c r="I7" s="234">
        <v>5669</v>
      </c>
      <c r="J7" s="375">
        <v>0.2</v>
      </c>
      <c r="K7" s="239">
        <v>16771</v>
      </c>
      <c r="L7" s="234">
        <v>16919</v>
      </c>
      <c r="M7" s="375">
        <v>0.9</v>
      </c>
      <c r="N7" s="394"/>
    </row>
    <row r="8" spans="1:14" s="358" customFormat="1" ht="15" customHeight="1" x14ac:dyDescent="0.3">
      <c r="A8" s="427" t="s">
        <v>298</v>
      </c>
      <c r="B8" s="360"/>
      <c r="C8" s="428"/>
      <c r="D8" s="429">
        <v>3948</v>
      </c>
      <c r="E8" s="239">
        <v>4009</v>
      </c>
      <c r="F8" s="239">
        <v>15735</v>
      </c>
      <c r="G8" s="239">
        <v>3896</v>
      </c>
      <c r="H8" s="429">
        <v>3935</v>
      </c>
      <c r="I8" s="430">
        <v>3934</v>
      </c>
      <c r="J8" s="375">
        <v>-0.4</v>
      </c>
      <c r="K8" s="431">
        <v>11726</v>
      </c>
      <c r="L8" s="430">
        <v>11765</v>
      </c>
      <c r="M8" s="375">
        <v>0.3</v>
      </c>
      <c r="N8" s="432"/>
    </row>
    <row r="9" spans="1:14" s="358" customFormat="1" ht="15" customHeight="1" x14ac:dyDescent="0.35">
      <c r="A9" s="433" t="s">
        <v>299</v>
      </c>
      <c r="B9" s="364"/>
      <c r="C9" s="365"/>
      <c r="D9" s="245">
        <v>155</v>
      </c>
      <c r="E9" s="245">
        <v>152</v>
      </c>
      <c r="F9" s="245">
        <v>632</v>
      </c>
      <c r="G9" s="245">
        <v>145</v>
      </c>
      <c r="H9" s="245">
        <v>140</v>
      </c>
      <c r="I9" s="254">
        <v>136</v>
      </c>
      <c r="J9" s="378">
        <v>-12.1</v>
      </c>
      <c r="K9" s="245">
        <v>481</v>
      </c>
      <c r="L9" s="254">
        <v>422</v>
      </c>
      <c r="M9" s="378">
        <v>-12.3</v>
      </c>
      <c r="N9" s="344"/>
    </row>
    <row r="10" spans="1:14" s="358" customFormat="1" ht="15" customHeight="1" x14ac:dyDescent="0.35">
      <c r="A10" s="433" t="s">
        <v>300</v>
      </c>
      <c r="B10" s="364"/>
      <c r="C10" s="365"/>
      <c r="D10" s="245">
        <v>1875</v>
      </c>
      <c r="E10" s="245">
        <v>1892</v>
      </c>
      <c r="F10" s="245">
        <v>7473</v>
      </c>
      <c r="G10" s="245">
        <v>1904</v>
      </c>
      <c r="H10" s="245">
        <v>1910</v>
      </c>
      <c r="I10" s="254">
        <v>1915</v>
      </c>
      <c r="J10" s="378">
        <v>2.1</v>
      </c>
      <c r="K10" s="245">
        <v>5581</v>
      </c>
      <c r="L10" s="254">
        <v>5729</v>
      </c>
      <c r="M10" s="378">
        <v>2.7</v>
      </c>
      <c r="N10" s="344"/>
    </row>
    <row r="11" spans="1:14" s="358" customFormat="1" ht="15" customHeight="1" x14ac:dyDescent="0.3">
      <c r="A11" s="433" t="s">
        <v>301</v>
      </c>
      <c r="B11" s="364"/>
      <c r="C11" s="365"/>
      <c r="D11" s="245">
        <v>609</v>
      </c>
      <c r="E11" s="245">
        <v>619</v>
      </c>
      <c r="F11" s="245">
        <v>2395</v>
      </c>
      <c r="G11" s="245">
        <v>630</v>
      </c>
      <c r="H11" s="245">
        <v>639</v>
      </c>
      <c r="I11" s="238">
        <v>644</v>
      </c>
      <c r="J11" s="378">
        <v>5.6</v>
      </c>
      <c r="K11" s="379">
        <v>1776</v>
      </c>
      <c r="L11" s="238">
        <v>1912</v>
      </c>
      <c r="M11" s="378">
        <v>7.7</v>
      </c>
      <c r="N11" s="432"/>
    </row>
    <row r="12" spans="1:14" s="358" customFormat="1" ht="15" customHeight="1" x14ac:dyDescent="0.3">
      <c r="A12" s="433" t="s">
        <v>302</v>
      </c>
      <c r="B12" s="364"/>
      <c r="C12" s="365"/>
      <c r="D12" s="245">
        <v>71</v>
      </c>
      <c r="E12" s="245">
        <v>74</v>
      </c>
      <c r="F12" s="245">
        <v>292</v>
      </c>
      <c r="G12" s="245">
        <v>73</v>
      </c>
      <c r="H12" s="245">
        <v>70</v>
      </c>
      <c r="I12" s="238">
        <v>66</v>
      </c>
      <c r="J12" s="378">
        <v>-7.3</v>
      </c>
      <c r="K12" s="379">
        <v>218</v>
      </c>
      <c r="L12" s="238">
        <v>209</v>
      </c>
      <c r="M12" s="378">
        <v>-4.2</v>
      </c>
      <c r="N12" s="432"/>
    </row>
    <row r="13" spans="1:14" s="358" customFormat="1" ht="15" customHeight="1" x14ac:dyDescent="0.3">
      <c r="A13" s="434" t="s">
        <v>303</v>
      </c>
      <c r="B13" s="364"/>
      <c r="C13" s="365">
        <v>1</v>
      </c>
      <c r="D13" s="245">
        <v>675</v>
      </c>
      <c r="E13" s="245">
        <v>669</v>
      </c>
      <c r="F13" s="245">
        <v>2681</v>
      </c>
      <c r="G13" s="245">
        <v>784</v>
      </c>
      <c r="H13" s="245">
        <v>813</v>
      </c>
      <c r="I13" s="238">
        <v>809</v>
      </c>
      <c r="J13" s="378">
        <v>19.899999999999999</v>
      </c>
      <c r="K13" s="379">
        <v>2012</v>
      </c>
      <c r="L13" s="238">
        <v>2406</v>
      </c>
      <c r="M13" s="378">
        <v>19.600000000000001</v>
      </c>
      <c r="N13" s="432"/>
    </row>
    <row r="14" spans="1:14" s="358" customFormat="1" ht="15" customHeight="1" x14ac:dyDescent="0.3">
      <c r="A14" s="435" t="s">
        <v>304</v>
      </c>
      <c r="B14" s="364"/>
      <c r="C14" s="365"/>
      <c r="D14" s="245">
        <v>522</v>
      </c>
      <c r="E14" s="245">
        <v>518</v>
      </c>
      <c r="F14" s="245">
        <v>2062</v>
      </c>
      <c r="G14" s="245">
        <v>514</v>
      </c>
      <c r="H14" s="245">
        <v>528</v>
      </c>
      <c r="I14" s="238">
        <v>521</v>
      </c>
      <c r="J14" s="378">
        <v>-0.1</v>
      </c>
      <c r="K14" s="379">
        <v>1544</v>
      </c>
      <c r="L14" s="238">
        <v>1563</v>
      </c>
      <c r="M14" s="378">
        <v>1.2</v>
      </c>
      <c r="N14" s="432"/>
    </row>
    <row r="15" spans="1:14" s="358" customFormat="1" ht="15" customHeight="1" x14ac:dyDescent="0.3">
      <c r="A15" s="435" t="s">
        <v>305</v>
      </c>
      <c r="B15" s="360"/>
      <c r="C15" s="365">
        <v>1</v>
      </c>
      <c r="D15" s="245">
        <v>153</v>
      </c>
      <c r="E15" s="245">
        <v>151</v>
      </c>
      <c r="F15" s="245">
        <v>619</v>
      </c>
      <c r="G15" s="245">
        <v>270</v>
      </c>
      <c r="H15" s="245">
        <v>285</v>
      </c>
      <c r="I15" s="238">
        <v>288</v>
      </c>
      <c r="J15" s="378">
        <v>88.2</v>
      </c>
      <c r="K15" s="379">
        <v>468</v>
      </c>
      <c r="L15" s="238">
        <v>843</v>
      </c>
      <c r="M15" s="378">
        <v>80.3</v>
      </c>
      <c r="N15" s="432"/>
    </row>
    <row r="16" spans="1:14" s="358" customFormat="1" ht="15" customHeight="1" x14ac:dyDescent="0.3">
      <c r="A16" s="427" t="s">
        <v>306</v>
      </c>
      <c r="B16" s="360"/>
      <c r="C16" s="361"/>
      <c r="D16" s="239">
        <v>1707</v>
      </c>
      <c r="E16" s="239">
        <v>1700</v>
      </c>
      <c r="F16" s="239">
        <v>6745</v>
      </c>
      <c r="G16" s="239">
        <v>1695</v>
      </c>
      <c r="H16" s="239">
        <v>1725</v>
      </c>
      <c r="I16" s="436">
        <v>1735</v>
      </c>
      <c r="J16" s="375">
        <v>1.6</v>
      </c>
      <c r="K16" s="380">
        <v>5045</v>
      </c>
      <c r="L16" s="436">
        <v>5154</v>
      </c>
      <c r="M16" s="375">
        <v>2.2000000000000002</v>
      </c>
      <c r="N16" s="432"/>
    </row>
    <row r="17" spans="1:14" s="358" customFormat="1" ht="15" customHeight="1" x14ac:dyDescent="0.3">
      <c r="A17" s="437" t="s">
        <v>307</v>
      </c>
      <c r="B17" s="364"/>
      <c r="C17" s="365"/>
      <c r="D17" s="239">
        <v>810</v>
      </c>
      <c r="E17" s="239">
        <v>871</v>
      </c>
      <c r="F17" s="239">
        <v>3231</v>
      </c>
      <c r="G17" s="239">
        <v>628</v>
      </c>
      <c r="H17" s="239">
        <v>626</v>
      </c>
      <c r="I17" s="436">
        <v>678</v>
      </c>
      <c r="J17" s="375">
        <v>-16.3</v>
      </c>
      <c r="K17" s="380">
        <v>2361</v>
      </c>
      <c r="L17" s="436">
        <v>1933</v>
      </c>
      <c r="M17" s="375">
        <v>-18.100000000000001</v>
      </c>
      <c r="N17" s="432"/>
    </row>
    <row r="18" spans="1:14" ht="24.75" customHeight="1" collapsed="1" x14ac:dyDescent="0.75">
      <c r="A18" s="438"/>
      <c r="B18" s="439"/>
      <c r="C18" s="372"/>
      <c r="D18" s="440"/>
      <c r="E18" s="440"/>
      <c r="F18" s="440"/>
      <c r="G18" s="440"/>
      <c r="H18" s="440"/>
      <c r="I18" s="440"/>
      <c r="J18" s="440"/>
      <c r="K18" s="440"/>
      <c r="L18" s="440"/>
      <c r="M18" s="440"/>
      <c r="N18" s="441"/>
    </row>
    <row r="19" spans="1:14" ht="31.4" customHeight="1" x14ac:dyDescent="0.75">
      <c r="A19" s="438" t="s">
        <v>308</v>
      </c>
      <c r="B19" s="439"/>
      <c r="C19" s="372"/>
      <c r="D19" s="442"/>
      <c r="E19" s="442"/>
      <c r="F19" s="442"/>
      <c r="G19" s="442"/>
      <c r="H19" s="442"/>
      <c r="I19" s="442"/>
      <c r="J19" s="440"/>
      <c r="K19" s="440"/>
      <c r="L19" s="440"/>
      <c r="M19" s="440"/>
    </row>
    <row r="20" spans="1:14" ht="24.75" customHeight="1" x14ac:dyDescent="0.4">
      <c r="A20" s="422"/>
      <c r="B20" s="443"/>
      <c r="C20" s="423"/>
      <c r="D20" s="348"/>
      <c r="E20" s="348"/>
      <c r="F20" s="348"/>
      <c r="G20" s="348"/>
      <c r="H20" s="348"/>
      <c r="I20" s="348"/>
      <c r="J20" s="444"/>
      <c r="K20" s="444"/>
      <c r="L20" s="444"/>
      <c r="M20" s="444"/>
    </row>
    <row r="21" spans="1:14" ht="45.75" customHeight="1" x14ac:dyDescent="0.4">
      <c r="A21" s="422"/>
      <c r="B21" s="423"/>
      <c r="C21" s="373" t="s">
        <v>51</v>
      </c>
      <c r="D21" s="351" t="s">
        <v>214</v>
      </c>
      <c r="E21" s="351" t="s">
        <v>223</v>
      </c>
      <c r="F21" s="351" t="s">
        <v>224</v>
      </c>
      <c r="G21" s="351" t="s">
        <v>225</v>
      </c>
      <c r="H21" s="351" t="s">
        <v>226</v>
      </c>
      <c r="I21" s="352" t="s">
        <v>227</v>
      </c>
      <c r="J21" s="353" t="s">
        <v>52</v>
      </c>
      <c r="K21" s="351" t="s">
        <v>215</v>
      </c>
      <c r="L21" s="352" t="s">
        <v>228</v>
      </c>
      <c r="M21" s="353" t="s">
        <v>52</v>
      </c>
      <c r="N21" s="358"/>
    </row>
    <row r="22" spans="1:14" s="358" customFormat="1" ht="3" customHeight="1" x14ac:dyDescent="0.4">
      <c r="A22" s="424"/>
      <c r="B22" s="425"/>
      <c r="C22" s="374"/>
      <c r="D22" s="354"/>
      <c r="E22" s="354"/>
      <c r="F22" s="354"/>
      <c r="G22" s="354"/>
      <c r="H22" s="354"/>
      <c r="I22" s="354"/>
      <c r="J22" s="426"/>
      <c r="K22" s="388"/>
      <c r="L22" s="388"/>
      <c r="M22" s="388"/>
    </row>
    <row r="23" spans="1:14" s="358" customFormat="1" ht="15" customHeight="1" x14ac:dyDescent="0.3">
      <c r="A23" s="359" t="s">
        <v>20</v>
      </c>
      <c r="B23" s="360"/>
      <c r="C23" s="406"/>
      <c r="D23" s="239">
        <v>6465</v>
      </c>
      <c r="E23" s="239">
        <v>6579</v>
      </c>
      <c r="F23" s="239">
        <v>25711</v>
      </c>
      <c r="G23" s="239">
        <v>6219</v>
      </c>
      <c r="H23" s="239">
        <v>6286</v>
      </c>
      <c r="I23" s="430">
        <v>6347</v>
      </c>
      <c r="J23" s="362">
        <v>-1.8</v>
      </c>
      <c r="K23" s="380">
        <v>19132</v>
      </c>
      <c r="L23" s="430">
        <v>18852</v>
      </c>
      <c r="M23" s="362">
        <v>-1.5</v>
      </c>
      <c r="N23" s="394"/>
    </row>
    <row r="24" spans="1:14" s="358" customFormat="1" ht="15" customHeight="1" x14ac:dyDescent="0.3">
      <c r="A24" s="376" t="s">
        <v>309</v>
      </c>
      <c r="B24" s="364"/>
      <c r="C24" s="410"/>
      <c r="D24" s="245">
        <v>3333</v>
      </c>
      <c r="E24" s="245">
        <v>3336</v>
      </c>
      <c r="F24" s="245">
        <v>13174</v>
      </c>
      <c r="G24" s="245">
        <v>3199</v>
      </c>
      <c r="H24" s="245">
        <v>3165</v>
      </c>
      <c r="I24" s="254">
        <v>3196</v>
      </c>
      <c r="J24" s="370">
        <v>-4.0999999999999996</v>
      </c>
      <c r="K24" s="379">
        <v>9839</v>
      </c>
      <c r="L24" s="254">
        <v>9560</v>
      </c>
      <c r="M24" s="370">
        <v>-2.8</v>
      </c>
      <c r="N24" s="394"/>
    </row>
    <row r="25" spans="1:14" s="358" customFormat="1" ht="15" customHeight="1" x14ac:dyDescent="0.3">
      <c r="A25" s="376" t="s">
        <v>310</v>
      </c>
      <c r="B25" s="364"/>
      <c r="C25" s="365"/>
      <c r="D25" s="245">
        <v>2167</v>
      </c>
      <c r="E25" s="245">
        <v>2295</v>
      </c>
      <c r="F25" s="245">
        <v>8727</v>
      </c>
      <c r="G25" s="245">
        <v>2128</v>
      </c>
      <c r="H25" s="245">
        <v>2151</v>
      </c>
      <c r="I25" s="254">
        <v>2129</v>
      </c>
      <c r="J25" s="370">
        <v>-1.7</v>
      </c>
      <c r="K25" s="379">
        <v>6432</v>
      </c>
      <c r="L25" s="254">
        <v>6408</v>
      </c>
      <c r="M25" s="370">
        <v>-0.4</v>
      </c>
      <c r="N25" s="394"/>
    </row>
    <row r="26" spans="1:14" s="358" customFormat="1" ht="15" customHeight="1" x14ac:dyDescent="0.3">
      <c r="A26" s="376" t="s">
        <v>311</v>
      </c>
      <c r="B26" s="364"/>
      <c r="C26" s="365"/>
      <c r="D26" s="245">
        <v>822</v>
      </c>
      <c r="E26" s="245">
        <v>810</v>
      </c>
      <c r="F26" s="245">
        <v>3249</v>
      </c>
      <c r="G26" s="245">
        <v>797</v>
      </c>
      <c r="H26" s="245">
        <v>827</v>
      </c>
      <c r="I26" s="254">
        <v>823</v>
      </c>
      <c r="J26" s="370">
        <v>0.2</v>
      </c>
      <c r="K26" s="379">
        <v>2439</v>
      </c>
      <c r="L26" s="254">
        <v>2447</v>
      </c>
      <c r="M26" s="370">
        <v>0.3</v>
      </c>
      <c r="N26" s="394"/>
    </row>
    <row r="27" spans="1:14" s="358" customFormat="1" ht="15" customHeight="1" x14ac:dyDescent="0.3">
      <c r="A27" s="376" t="s">
        <v>312</v>
      </c>
      <c r="B27" s="364"/>
      <c r="C27" s="365"/>
      <c r="D27" s="247">
        <v>144</v>
      </c>
      <c r="E27" s="247">
        <v>138</v>
      </c>
      <c r="F27" s="247">
        <v>561</v>
      </c>
      <c r="G27" s="247">
        <v>96</v>
      </c>
      <c r="H27" s="247">
        <v>142</v>
      </c>
      <c r="I27" s="238">
        <v>199</v>
      </c>
      <c r="J27" s="445">
        <v>37.799999999999997</v>
      </c>
      <c r="K27" s="247">
        <v>422</v>
      </c>
      <c r="L27" s="238">
        <v>437</v>
      </c>
      <c r="M27" s="445">
        <v>3.5</v>
      </c>
    </row>
    <row r="29" spans="1:14" ht="15.5" x14ac:dyDescent="0.4">
      <c r="A29" s="613" t="s">
        <v>313</v>
      </c>
      <c r="B29" s="613"/>
      <c r="C29" s="613"/>
      <c r="D29" s="613"/>
      <c r="E29" s="613"/>
      <c r="F29" s="613"/>
      <c r="G29" s="613"/>
      <c r="H29" s="613"/>
      <c r="I29" s="613"/>
      <c r="J29" s="613"/>
      <c r="K29" s="446"/>
      <c r="L29" s="446"/>
      <c r="M29" s="446"/>
    </row>
    <row r="30" spans="1:14" ht="15.5" x14ac:dyDescent="0.4">
      <c r="A30" s="446"/>
      <c r="B30" s="446"/>
      <c r="C30" s="446"/>
      <c r="D30" s="446"/>
      <c r="E30" s="446"/>
      <c r="F30" s="446"/>
      <c r="G30" s="446"/>
      <c r="H30" s="446"/>
      <c r="I30" s="446"/>
      <c r="J30" s="446"/>
      <c r="K30" s="446"/>
      <c r="L30" s="446"/>
      <c r="M30" s="446"/>
    </row>
  </sheetData>
  <dataConsolidate/>
  <mergeCells count="1">
    <mergeCell ref="A29:J29"/>
  </mergeCells>
  <conditionalFormatting sqref="I6:I10 L6:L10 D27:H27">
    <cfRule type="expression" dxfId="28" priority="6">
      <formula>#REF!="A"</formula>
    </cfRule>
  </conditionalFormatting>
  <conditionalFormatting sqref="I16:I17">
    <cfRule type="expression" dxfId="27" priority="5">
      <formula>#REF!="A"</formula>
    </cfRule>
  </conditionalFormatting>
  <conditionalFormatting sqref="I23:I27">
    <cfRule type="expression" dxfId="26" priority="4">
      <formula>#REF!="A"</formula>
    </cfRule>
  </conditionalFormatting>
  <conditionalFormatting sqref="K27">
    <cfRule type="expression" dxfId="25" priority="3">
      <formula>#REF!="A"</formula>
    </cfRule>
  </conditionalFormatting>
  <conditionalFormatting sqref="L16:L17">
    <cfRule type="expression" dxfId="24" priority="2">
      <formula>#REF!="A"</formula>
    </cfRule>
  </conditionalFormatting>
  <conditionalFormatting sqref="L23:L27">
    <cfRule type="expression" dxfId="23" priority="1">
      <formula>#REF!="A"</formula>
    </cfRule>
  </conditionalFormatting>
  <hyperlinks>
    <hyperlink ref="M1" location="Content!A1" display="Back to Content" xr:uid="{D493FB94-1AFF-4B4C-9731-0A8B8C603A62}"/>
  </hyperlinks>
  <pageMargins left="0.39370078740157483" right="0.39370078740157483" top="0.51181102362204722" bottom="0.27559055118110237" header="0" footer="0.19685039370078741"/>
  <pageSetup paperSize="9" scale="73"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3555"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3555" r:id="rId4" name="ConnectionDescriptorsInfo000tb1"/>
      </mc:Fallback>
    </mc:AlternateContent>
    <mc:AlternateContent xmlns:mc="http://schemas.openxmlformats.org/markup-compatibility/2006">
      <mc:Choice Requires="x14">
        <control shapeId="2355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3554" r:id="rId6" name="FPMExcelClientSheetOptionstb1"/>
      </mc:Fallback>
    </mc:AlternateContent>
    <mc:AlternateContent xmlns:mc="http://schemas.openxmlformats.org/markup-compatibility/2006">
      <mc:Choice Requires="x14">
        <control shapeId="23553"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3553" r:id="rId8"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43174-696A-484D-9BD0-9E41252A6907}">
  <sheetPr codeName="Sheet2"/>
  <dimension ref="A1:DB127"/>
  <sheetViews>
    <sheetView showGridLines="0" zoomScale="70" zoomScaleNormal="70" zoomScaleSheetLayoutView="80" zoomScalePageLayoutView="70" workbookViewId="0"/>
  </sheetViews>
  <sheetFormatPr baseColWidth="10" defaultColWidth="171.08984375" defaultRowHeight="14.5" x14ac:dyDescent="0.35"/>
  <cols>
    <col min="1" max="1" width="33.1796875" style="344" customWidth="1"/>
    <col min="2" max="2" width="18.1796875" style="344" customWidth="1"/>
    <col min="3" max="3" width="17.81640625" style="344" customWidth="1"/>
    <col min="4" max="4" width="17" style="344" customWidth="1"/>
    <col min="5" max="5" width="18" style="344" customWidth="1"/>
    <col min="6" max="6" width="46.1796875" style="450" customWidth="1"/>
    <col min="7" max="7" width="12.54296875" style="450" customWidth="1"/>
    <col min="8" max="8" width="10.90625" style="450" customWidth="1"/>
    <col min="9" max="16384" width="171.08984375" style="450"/>
  </cols>
  <sheetData>
    <row r="1" spans="1:8" ht="30.65" customHeight="1" x14ac:dyDescent="0.65">
      <c r="A1" s="447" t="s">
        <v>314</v>
      </c>
      <c r="B1" s="448"/>
      <c r="C1" s="449"/>
      <c r="D1" s="449"/>
      <c r="E1" s="449"/>
      <c r="F1" s="338" t="s">
        <v>50</v>
      </c>
      <c r="H1" s="451"/>
    </row>
    <row r="2" spans="1:8" ht="32.25" customHeight="1" x14ac:dyDescent="0.75">
      <c r="A2" s="616" t="s">
        <v>315</v>
      </c>
      <c r="B2" s="617"/>
      <c r="C2" s="617"/>
      <c r="D2" s="617"/>
      <c r="E2" s="617"/>
      <c r="F2" s="617"/>
    </row>
    <row r="3" spans="1:8" ht="18" customHeight="1" x14ac:dyDescent="0.35">
      <c r="A3" s="449"/>
      <c r="B3" s="449"/>
      <c r="C3" s="449"/>
      <c r="D3" s="449"/>
      <c r="E3" s="449"/>
      <c r="G3" s="344"/>
    </row>
    <row r="4" spans="1:8" ht="33" customHeight="1" x14ac:dyDescent="0.35">
      <c r="A4" s="452" t="s">
        <v>316</v>
      </c>
      <c r="B4" s="618" t="s">
        <v>317</v>
      </c>
      <c r="C4" s="619"/>
      <c r="D4" s="618" t="s">
        <v>318</v>
      </c>
      <c r="E4" s="619"/>
    </row>
    <row r="5" spans="1:8" ht="15.5" hidden="1" x14ac:dyDescent="0.35">
      <c r="A5" s="453">
        <v>2022</v>
      </c>
      <c r="B5" s="620" t="s">
        <v>319</v>
      </c>
      <c r="C5" s="621"/>
      <c r="D5" s="614" t="s">
        <v>320</v>
      </c>
      <c r="E5" s="615"/>
    </row>
    <row r="6" spans="1:8" ht="15.5" x14ac:dyDescent="0.35">
      <c r="A6" s="454">
        <v>2023</v>
      </c>
      <c r="B6" s="614" t="s">
        <v>321</v>
      </c>
      <c r="C6" s="615"/>
      <c r="D6" s="614" t="s">
        <v>320</v>
      </c>
      <c r="E6" s="615" t="s">
        <v>322</v>
      </c>
    </row>
    <row r="7" spans="1:8" ht="15.5" x14ac:dyDescent="0.35">
      <c r="A7" s="455">
        <v>2024</v>
      </c>
      <c r="B7" s="614" t="s">
        <v>321</v>
      </c>
      <c r="C7" s="615"/>
      <c r="D7" s="614" t="s">
        <v>320</v>
      </c>
      <c r="E7" s="615"/>
    </row>
    <row r="8" spans="1:8" ht="15.5" x14ac:dyDescent="0.35">
      <c r="A8" s="455">
        <v>2025</v>
      </c>
      <c r="B8" s="614" t="s">
        <v>321</v>
      </c>
      <c r="C8" s="615"/>
      <c r="D8" s="614" t="s">
        <v>320</v>
      </c>
      <c r="E8" s="615" t="s">
        <v>322</v>
      </c>
    </row>
    <row r="9" spans="1:8" ht="3.75" customHeight="1" x14ac:dyDescent="0.35">
      <c r="A9" s="456"/>
      <c r="B9" s="457"/>
      <c r="C9" s="457"/>
      <c r="D9" s="458"/>
      <c r="E9" s="459"/>
    </row>
    <row r="10" spans="1:8" ht="21.75" customHeight="1" x14ac:dyDescent="0.35">
      <c r="A10" s="460" t="s">
        <v>323</v>
      </c>
      <c r="B10" s="618" t="s">
        <v>317</v>
      </c>
      <c r="C10" s="619"/>
      <c r="D10" s="618" t="s">
        <v>318</v>
      </c>
      <c r="E10" s="619"/>
    </row>
    <row r="11" spans="1:8" ht="3.75" customHeight="1" x14ac:dyDescent="0.35">
      <c r="A11" s="456"/>
      <c r="B11" s="457"/>
      <c r="C11" s="457"/>
      <c r="D11" s="458"/>
      <c r="E11" s="459"/>
    </row>
    <row r="12" spans="1:8" ht="21.65" customHeight="1" x14ac:dyDescent="0.35">
      <c r="A12" s="461" t="s">
        <v>324</v>
      </c>
      <c r="B12" s="624">
        <v>11.19</v>
      </c>
      <c r="C12" s="625"/>
      <c r="D12" s="624">
        <v>10.65</v>
      </c>
      <c r="E12" s="625"/>
    </row>
    <row r="13" spans="1:8" ht="4.4000000000000004" customHeight="1" x14ac:dyDescent="0.4">
      <c r="A13" s="462"/>
      <c r="B13" s="462"/>
      <c r="C13" s="462"/>
      <c r="D13" s="463"/>
      <c r="E13" s="464"/>
    </row>
    <row r="14" spans="1:8" ht="28.5" customHeight="1" x14ac:dyDescent="0.35">
      <c r="A14" s="460" t="s">
        <v>325</v>
      </c>
      <c r="B14" s="618" t="s">
        <v>317</v>
      </c>
      <c r="C14" s="619"/>
      <c r="D14" s="618" t="s">
        <v>318</v>
      </c>
      <c r="E14" s="619"/>
    </row>
    <row r="15" spans="1:8" ht="4.4000000000000004" customHeight="1" x14ac:dyDescent="0.4">
      <c r="A15" s="462"/>
      <c r="B15" s="462"/>
      <c r="C15" s="462"/>
      <c r="D15" s="463"/>
      <c r="E15" s="464"/>
    </row>
    <row r="16" spans="1:8" ht="21.65" customHeight="1" x14ac:dyDescent="0.35">
      <c r="A16" s="465" t="s">
        <v>326</v>
      </c>
      <c r="B16" s="626">
        <v>7.05</v>
      </c>
      <c r="C16" s="627"/>
      <c r="D16" s="624">
        <v>6.92</v>
      </c>
      <c r="E16" s="625"/>
    </row>
    <row r="17" spans="1:5" ht="4.4000000000000004" customHeight="1" x14ac:dyDescent="0.35">
      <c r="A17" s="466"/>
      <c r="B17" s="467"/>
      <c r="C17" s="468"/>
      <c r="D17" s="628"/>
      <c r="E17" s="629"/>
    </row>
    <row r="18" spans="1:5" ht="21.75" customHeight="1" x14ac:dyDescent="0.35">
      <c r="A18" s="469" t="s">
        <v>327</v>
      </c>
      <c r="B18" s="630" t="s">
        <v>328</v>
      </c>
      <c r="C18" s="631"/>
      <c r="D18" s="630" t="s">
        <v>329</v>
      </c>
      <c r="E18" s="631"/>
    </row>
    <row r="19" spans="1:5" ht="21.65" customHeight="1" x14ac:dyDescent="0.35">
      <c r="A19" s="454" t="s">
        <v>330</v>
      </c>
      <c r="B19" s="622">
        <v>16.55</v>
      </c>
      <c r="C19" s="623"/>
      <c r="D19" s="622">
        <v>15.72</v>
      </c>
      <c r="E19" s="623"/>
    </row>
    <row r="20" spans="1:5" ht="21.65" customHeight="1" x14ac:dyDescent="0.35">
      <c r="A20" s="454" t="s">
        <v>331</v>
      </c>
      <c r="B20" s="622">
        <v>18.05</v>
      </c>
      <c r="C20" s="623"/>
      <c r="D20" s="622">
        <v>17.72</v>
      </c>
      <c r="E20" s="623"/>
    </row>
    <row r="21" spans="1:5" ht="21" customHeight="1" x14ac:dyDescent="0.35">
      <c r="A21" s="454" t="s">
        <v>332</v>
      </c>
      <c r="B21" s="622">
        <v>23.37</v>
      </c>
      <c r="C21" s="623"/>
      <c r="D21" s="622">
        <v>19.72</v>
      </c>
      <c r="E21" s="623"/>
    </row>
    <row r="22" spans="1:5" ht="4.4000000000000004" customHeight="1" x14ac:dyDescent="0.35">
      <c r="A22" s="466"/>
      <c r="B22" s="467"/>
      <c r="C22" s="468"/>
      <c r="D22" s="628"/>
      <c r="E22" s="629"/>
    </row>
    <row r="23" spans="1:5" ht="28.5" customHeight="1" x14ac:dyDescent="0.35">
      <c r="A23" s="469" t="s">
        <v>333</v>
      </c>
      <c r="B23" s="630" t="s">
        <v>328</v>
      </c>
      <c r="C23" s="631"/>
      <c r="D23" s="630" t="s">
        <v>329</v>
      </c>
      <c r="E23" s="631"/>
    </row>
    <row r="24" spans="1:5" ht="21.65" customHeight="1" x14ac:dyDescent="0.35">
      <c r="A24" s="454" t="s">
        <v>330</v>
      </c>
      <c r="B24" s="622">
        <v>18.18</v>
      </c>
      <c r="C24" s="623"/>
      <c r="D24" s="632">
        <v>18.07</v>
      </c>
      <c r="E24" s="633"/>
    </row>
    <row r="25" spans="1:5" ht="21.65" customHeight="1" x14ac:dyDescent="0.35">
      <c r="A25" s="454" t="s">
        <v>331</v>
      </c>
      <c r="B25" s="622">
        <v>19.68</v>
      </c>
      <c r="C25" s="623"/>
      <c r="D25" s="622">
        <v>20.07</v>
      </c>
      <c r="E25" s="623"/>
    </row>
    <row r="26" spans="1:5" ht="21.65" customHeight="1" x14ac:dyDescent="0.35">
      <c r="A26" s="454" t="s">
        <v>332</v>
      </c>
      <c r="B26" s="622">
        <v>27.55</v>
      </c>
      <c r="C26" s="623"/>
      <c r="D26" s="622">
        <v>24.73</v>
      </c>
      <c r="E26" s="623"/>
    </row>
    <row r="126" spans="106:106" x14ac:dyDescent="0.35">
      <c r="DB126" s="450" t="s">
        <v>286</v>
      </c>
    </row>
    <row r="127" spans="106:106" x14ac:dyDescent="0.35">
      <c r="DB127" s="470" t="s">
        <v>256</v>
      </c>
    </row>
  </sheetData>
  <mergeCells count="37">
    <mergeCell ref="B25:C25"/>
    <mergeCell ref="D25:E25"/>
    <mergeCell ref="B26:C26"/>
    <mergeCell ref="D26:E26"/>
    <mergeCell ref="B21:C21"/>
    <mergeCell ref="D21:E21"/>
    <mergeCell ref="D22:E22"/>
    <mergeCell ref="B23:C23"/>
    <mergeCell ref="D23:E23"/>
    <mergeCell ref="B24:C24"/>
    <mergeCell ref="D24:E24"/>
    <mergeCell ref="B20:C20"/>
    <mergeCell ref="D20:E20"/>
    <mergeCell ref="B12:C12"/>
    <mergeCell ref="D12:E12"/>
    <mergeCell ref="B14:C14"/>
    <mergeCell ref="D14:E14"/>
    <mergeCell ref="B16:C16"/>
    <mergeCell ref="D16:E16"/>
    <mergeCell ref="D17:E17"/>
    <mergeCell ref="B18:C18"/>
    <mergeCell ref="D18:E18"/>
    <mergeCell ref="B19:C19"/>
    <mergeCell ref="D19:E19"/>
    <mergeCell ref="B7:C7"/>
    <mergeCell ref="D7:E7"/>
    <mergeCell ref="B8:C8"/>
    <mergeCell ref="D8:E8"/>
    <mergeCell ref="B10:C10"/>
    <mergeCell ref="D10:E10"/>
    <mergeCell ref="B6:C6"/>
    <mergeCell ref="D6:E6"/>
    <mergeCell ref="A2:F2"/>
    <mergeCell ref="B4:C4"/>
    <mergeCell ref="D4:E4"/>
    <mergeCell ref="B5:C5"/>
    <mergeCell ref="D5:E5"/>
  </mergeCells>
  <hyperlinks>
    <hyperlink ref="F1" location="Content!A1" display="Back to Content" xr:uid="{DCCE4CAC-1935-41D5-A036-28C3F739ED71}"/>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4578" r:id="rId4" name="FPMExcelClientSheetOptionstb1">
          <controlPr defaultSize="0" autoLine="0" autoPict="0" r:id="rId5">
            <anchor moveWithCells="1" sizeWithCells="1">
              <from>
                <xdr:col>0</xdr:col>
                <xdr:colOff>0</xdr:colOff>
                <xdr:row>0</xdr:row>
                <xdr:rowOff>0</xdr:rowOff>
              </from>
              <to>
                <xdr:col>0</xdr:col>
                <xdr:colOff>984250</xdr:colOff>
                <xdr:row>0</xdr:row>
                <xdr:rowOff>0</xdr:rowOff>
              </to>
            </anchor>
          </controlPr>
        </control>
      </mc:Choice>
      <mc:Fallback>
        <control shapeId="24578" r:id="rId4" name="FPMExcelClientSheetOptionstb1"/>
      </mc:Fallback>
    </mc:AlternateContent>
    <mc:AlternateContent xmlns:mc="http://schemas.openxmlformats.org/markup-compatibility/2006">
      <mc:Choice Requires="x14">
        <control shapeId="24577"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4577" r:id="rId6"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17E72-899A-4FA9-9863-2C90262D1345}">
  <sheetPr codeName="Tabelle66">
    <tabColor rgb="FFE20074"/>
  </sheetPr>
  <dimension ref="A1:CA122"/>
  <sheetViews>
    <sheetView showGridLines="0" zoomScale="70" zoomScaleNormal="70" zoomScaleSheetLayoutView="70" zoomScalePageLayoutView="30" workbookViewId="0"/>
  </sheetViews>
  <sheetFormatPr baseColWidth="10" defaultColWidth="11.36328125" defaultRowHeight="14.5" x14ac:dyDescent="0.35"/>
  <cols>
    <col min="1" max="1" width="49.36328125" customWidth="1" collapsed="1"/>
    <col min="2" max="2" width="11.6328125" customWidth="1"/>
    <col min="3" max="3" width="3.90625" customWidth="1"/>
    <col min="4" max="4" width="39.6328125" bestFit="1" customWidth="1"/>
    <col min="5" max="5" width="11.6328125" customWidth="1"/>
    <col min="6" max="6" width="3.90625" customWidth="1"/>
    <col min="7" max="8" width="13.90625" customWidth="1"/>
    <col min="227" max="227" width="47.90625" customWidth="1"/>
    <col min="228" max="228" width="11.6328125" customWidth="1"/>
    <col min="229" max="229" width="3.90625" customWidth="1"/>
    <col min="230" max="230" width="38.08984375" customWidth="1"/>
    <col min="231" max="231" width="6.08984375" customWidth="1"/>
    <col min="232" max="232" width="3.90625" customWidth="1"/>
    <col min="233" max="233" width="38.08984375" customWidth="1"/>
    <col min="234" max="234" width="11.6328125" customWidth="1"/>
    <col min="483" max="483" width="47.90625" customWidth="1"/>
    <col min="484" max="484" width="11.6328125" customWidth="1"/>
    <col min="485" max="485" width="3.90625" customWidth="1"/>
    <col min="486" max="486" width="38.08984375" customWidth="1"/>
    <col min="487" max="487" width="6.08984375" customWidth="1"/>
    <col min="488" max="488" width="3.90625" customWidth="1"/>
    <col min="489" max="489" width="38.08984375" customWidth="1"/>
    <col min="490" max="490" width="11.6328125" customWidth="1"/>
    <col min="739" max="739" width="47.90625" customWidth="1"/>
    <col min="740" max="740" width="11.6328125" customWidth="1"/>
    <col min="741" max="741" width="3.90625" customWidth="1"/>
    <col min="742" max="742" width="38.08984375" customWidth="1"/>
    <col min="743" max="743" width="6.08984375" customWidth="1"/>
    <col min="744" max="744" width="3.90625" customWidth="1"/>
    <col min="745" max="745" width="38.08984375" customWidth="1"/>
    <col min="746" max="746" width="11.6328125" customWidth="1"/>
    <col min="995" max="995" width="47.90625" customWidth="1"/>
    <col min="996" max="996" width="11.6328125" customWidth="1"/>
    <col min="997" max="997" width="3.90625" customWidth="1"/>
    <col min="998" max="998" width="38.08984375" customWidth="1"/>
    <col min="999" max="999" width="6.08984375" customWidth="1"/>
    <col min="1000" max="1000" width="3.90625" customWidth="1"/>
    <col min="1001" max="1001" width="38.08984375" customWidth="1"/>
    <col min="1002" max="1002" width="11.6328125" customWidth="1"/>
    <col min="1251" max="1251" width="47.90625" customWidth="1"/>
    <col min="1252" max="1252" width="11.6328125" customWidth="1"/>
    <col min="1253" max="1253" width="3.90625" customWidth="1"/>
    <col min="1254" max="1254" width="38.08984375" customWidth="1"/>
    <col min="1255" max="1255" width="6.08984375" customWidth="1"/>
    <col min="1256" max="1256" width="3.90625" customWidth="1"/>
    <col min="1257" max="1257" width="38.08984375" customWidth="1"/>
    <col min="1258" max="1258" width="11.6328125" customWidth="1"/>
    <col min="1507" max="1507" width="47.90625" customWidth="1"/>
    <col min="1508" max="1508" width="11.6328125" customWidth="1"/>
    <col min="1509" max="1509" width="3.90625" customWidth="1"/>
    <col min="1510" max="1510" width="38.08984375" customWidth="1"/>
    <col min="1511" max="1511" width="6.08984375" customWidth="1"/>
    <col min="1512" max="1512" width="3.90625" customWidth="1"/>
    <col min="1513" max="1513" width="38.08984375" customWidth="1"/>
    <col min="1514" max="1514" width="11.6328125" customWidth="1"/>
    <col min="1763" max="1763" width="47.90625" customWidth="1"/>
    <col min="1764" max="1764" width="11.6328125" customWidth="1"/>
    <col min="1765" max="1765" width="3.90625" customWidth="1"/>
    <col min="1766" max="1766" width="38.08984375" customWidth="1"/>
    <col min="1767" max="1767" width="6.08984375" customWidth="1"/>
    <col min="1768" max="1768" width="3.90625" customWidth="1"/>
    <col min="1769" max="1769" width="38.08984375" customWidth="1"/>
    <col min="1770" max="1770" width="11.6328125" customWidth="1"/>
    <col min="2019" max="2019" width="47.90625" customWidth="1"/>
    <col min="2020" max="2020" width="11.6328125" customWidth="1"/>
    <col min="2021" max="2021" width="3.90625" customWidth="1"/>
    <col min="2022" max="2022" width="38.08984375" customWidth="1"/>
    <col min="2023" max="2023" width="6.08984375" customWidth="1"/>
    <col min="2024" max="2024" width="3.90625" customWidth="1"/>
    <col min="2025" max="2025" width="38.08984375" customWidth="1"/>
    <col min="2026" max="2026" width="11.6328125" customWidth="1"/>
    <col min="2275" max="2275" width="47.90625" customWidth="1"/>
    <col min="2276" max="2276" width="11.6328125" customWidth="1"/>
    <col min="2277" max="2277" width="3.90625" customWidth="1"/>
    <col min="2278" max="2278" width="38.08984375" customWidth="1"/>
    <col min="2279" max="2279" width="6.08984375" customWidth="1"/>
    <col min="2280" max="2280" width="3.90625" customWidth="1"/>
    <col min="2281" max="2281" width="38.08984375" customWidth="1"/>
    <col min="2282" max="2282" width="11.6328125" customWidth="1"/>
    <col min="2531" max="2531" width="47.90625" customWidth="1"/>
    <col min="2532" max="2532" width="11.6328125" customWidth="1"/>
    <col min="2533" max="2533" width="3.90625" customWidth="1"/>
    <col min="2534" max="2534" width="38.08984375" customWidth="1"/>
    <col min="2535" max="2535" width="6.08984375" customWidth="1"/>
    <col min="2536" max="2536" width="3.90625" customWidth="1"/>
    <col min="2537" max="2537" width="38.08984375" customWidth="1"/>
    <col min="2538" max="2538" width="11.6328125" customWidth="1"/>
    <col min="2787" max="2787" width="47.90625" customWidth="1"/>
    <col min="2788" max="2788" width="11.6328125" customWidth="1"/>
    <col min="2789" max="2789" width="3.90625" customWidth="1"/>
    <col min="2790" max="2790" width="38.08984375" customWidth="1"/>
    <col min="2791" max="2791" width="6.08984375" customWidth="1"/>
    <col min="2792" max="2792" width="3.90625" customWidth="1"/>
    <col min="2793" max="2793" width="38.08984375" customWidth="1"/>
    <col min="2794" max="2794" width="11.6328125" customWidth="1"/>
    <col min="3043" max="3043" width="47.90625" customWidth="1"/>
    <col min="3044" max="3044" width="11.6328125" customWidth="1"/>
    <col min="3045" max="3045" width="3.90625" customWidth="1"/>
    <col min="3046" max="3046" width="38.08984375" customWidth="1"/>
    <col min="3047" max="3047" width="6.08984375" customWidth="1"/>
    <col min="3048" max="3048" width="3.90625" customWidth="1"/>
    <col min="3049" max="3049" width="38.08984375" customWidth="1"/>
    <col min="3050" max="3050" width="11.6328125" customWidth="1"/>
    <col min="3299" max="3299" width="47.90625" customWidth="1"/>
    <col min="3300" max="3300" width="11.6328125" customWidth="1"/>
    <col min="3301" max="3301" width="3.90625" customWidth="1"/>
    <col min="3302" max="3302" width="38.08984375" customWidth="1"/>
    <col min="3303" max="3303" width="6.08984375" customWidth="1"/>
    <col min="3304" max="3304" width="3.90625" customWidth="1"/>
    <col min="3305" max="3305" width="38.08984375" customWidth="1"/>
    <col min="3306" max="3306" width="11.6328125" customWidth="1"/>
    <col min="3555" max="3555" width="47.90625" customWidth="1"/>
    <col min="3556" max="3556" width="11.6328125" customWidth="1"/>
    <col min="3557" max="3557" width="3.90625" customWidth="1"/>
    <col min="3558" max="3558" width="38.08984375" customWidth="1"/>
    <col min="3559" max="3559" width="6.08984375" customWidth="1"/>
    <col min="3560" max="3560" width="3.90625" customWidth="1"/>
    <col min="3561" max="3561" width="38.08984375" customWidth="1"/>
    <col min="3562" max="3562" width="11.6328125" customWidth="1"/>
    <col min="3811" max="3811" width="47.90625" customWidth="1"/>
    <col min="3812" max="3812" width="11.6328125" customWidth="1"/>
    <col min="3813" max="3813" width="3.90625" customWidth="1"/>
    <col min="3814" max="3814" width="38.08984375" customWidth="1"/>
    <col min="3815" max="3815" width="6.08984375" customWidth="1"/>
    <col min="3816" max="3816" width="3.90625" customWidth="1"/>
    <col min="3817" max="3817" width="38.08984375" customWidth="1"/>
    <col min="3818" max="3818" width="11.6328125" customWidth="1"/>
    <col min="4067" max="4067" width="47.90625" customWidth="1"/>
    <col min="4068" max="4068" width="11.6328125" customWidth="1"/>
    <col min="4069" max="4069" width="3.90625" customWidth="1"/>
    <col min="4070" max="4070" width="38.08984375" customWidth="1"/>
    <col min="4071" max="4071" width="6.08984375" customWidth="1"/>
    <col min="4072" max="4072" width="3.90625" customWidth="1"/>
    <col min="4073" max="4073" width="38.08984375" customWidth="1"/>
    <col min="4074" max="4074" width="11.6328125" customWidth="1"/>
    <col min="4323" max="4323" width="47.90625" customWidth="1"/>
    <col min="4324" max="4324" width="11.6328125" customWidth="1"/>
    <col min="4325" max="4325" width="3.90625" customWidth="1"/>
    <col min="4326" max="4326" width="38.08984375" customWidth="1"/>
    <col min="4327" max="4327" width="6.08984375" customWidth="1"/>
    <col min="4328" max="4328" width="3.90625" customWidth="1"/>
    <col min="4329" max="4329" width="38.08984375" customWidth="1"/>
    <col min="4330" max="4330" width="11.6328125" customWidth="1"/>
    <col min="4579" max="4579" width="47.90625" customWidth="1"/>
    <col min="4580" max="4580" width="11.6328125" customWidth="1"/>
    <col min="4581" max="4581" width="3.90625" customWidth="1"/>
    <col min="4582" max="4582" width="38.08984375" customWidth="1"/>
    <col min="4583" max="4583" width="6.08984375" customWidth="1"/>
    <col min="4584" max="4584" width="3.90625" customWidth="1"/>
    <col min="4585" max="4585" width="38.08984375" customWidth="1"/>
    <col min="4586" max="4586" width="11.6328125" customWidth="1"/>
    <col min="4835" max="4835" width="47.90625" customWidth="1"/>
    <col min="4836" max="4836" width="11.6328125" customWidth="1"/>
    <col min="4837" max="4837" width="3.90625" customWidth="1"/>
    <col min="4838" max="4838" width="38.08984375" customWidth="1"/>
    <col min="4839" max="4839" width="6.08984375" customWidth="1"/>
    <col min="4840" max="4840" width="3.90625" customWidth="1"/>
    <col min="4841" max="4841" width="38.08984375" customWidth="1"/>
    <col min="4842" max="4842" width="11.6328125" customWidth="1"/>
    <col min="5091" max="5091" width="47.90625" customWidth="1"/>
    <col min="5092" max="5092" width="11.6328125" customWidth="1"/>
    <col min="5093" max="5093" width="3.90625" customWidth="1"/>
    <col min="5094" max="5094" width="38.08984375" customWidth="1"/>
    <col min="5095" max="5095" width="6.08984375" customWidth="1"/>
    <col min="5096" max="5096" width="3.90625" customWidth="1"/>
    <col min="5097" max="5097" width="38.08984375" customWidth="1"/>
    <col min="5098" max="5098" width="11.6328125" customWidth="1"/>
    <col min="5347" max="5347" width="47.90625" customWidth="1"/>
    <col min="5348" max="5348" width="11.6328125" customWidth="1"/>
    <col min="5349" max="5349" width="3.90625" customWidth="1"/>
    <col min="5350" max="5350" width="38.08984375" customWidth="1"/>
    <col min="5351" max="5351" width="6.08984375" customWidth="1"/>
    <col min="5352" max="5352" width="3.90625" customWidth="1"/>
    <col min="5353" max="5353" width="38.08984375" customWidth="1"/>
    <col min="5354" max="5354" width="11.6328125" customWidth="1"/>
    <col min="5603" max="5603" width="47.90625" customWidth="1"/>
    <col min="5604" max="5604" width="11.6328125" customWidth="1"/>
    <col min="5605" max="5605" width="3.90625" customWidth="1"/>
    <col min="5606" max="5606" width="38.08984375" customWidth="1"/>
    <col min="5607" max="5607" width="6.08984375" customWidth="1"/>
    <col min="5608" max="5608" width="3.90625" customWidth="1"/>
    <col min="5609" max="5609" width="38.08984375" customWidth="1"/>
    <col min="5610" max="5610" width="11.6328125" customWidth="1"/>
    <col min="5859" max="5859" width="47.90625" customWidth="1"/>
    <col min="5860" max="5860" width="11.6328125" customWidth="1"/>
    <col min="5861" max="5861" width="3.90625" customWidth="1"/>
    <col min="5862" max="5862" width="38.08984375" customWidth="1"/>
    <col min="5863" max="5863" width="6.08984375" customWidth="1"/>
    <col min="5864" max="5864" width="3.90625" customWidth="1"/>
    <col min="5865" max="5865" width="38.08984375" customWidth="1"/>
    <col min="5866" max="5866" width="11.6328125" customWidth="1"/>
    <col min="6115" max="6115" width="47.90625" customWidth="1"/>
    <col min="6116" max="6116" width="11.6328125" customWidth="1"/>
    <col min="6117" max="6117" width="3.90625" customWidth="1"/>
    <col min="6118" max="6118" width="38.08984375" customWidth="1"/>
    <col min="6119" max="6119" width="6.08984375" customWidth="1"/>
    <col min="6120" max="6120" width="3.90625" customWidth="1"/>
    <col min="6121" max="6121" width="38.08984375" customWidth="1"/>
    <col min="6122" max="6122" width="11.6328125" customWidth="1"/>
    <col min="6371" max="6371" width="47.90625" customWidth="1"/>
    <col min="6372" max="6372" width="11.6328125" customWidth="1"/>
    <col min="6373" max="6373" width="3.90625" customWidth="1"/>
    <col min="6374" max="6374" width="38.08984375" customWidth="1"/>
    <col min="6375" max="6375" width="6.08984375" customWidth="1"/>
    <col min="6376" max="6376" width="3.90625" customWidth="1"/>
    <col min="6377" max="6377" width="38.08984375" customWidth="1"/>
    <col min="6378" max="6378" width="11.6328125" customWidth="1"/>
    <col min="6627" max="6627" width="47.90625" customWidth="1"/>
    <col min="6628" max="6628" width="11.6328125" customWidth="1"/>
    <col min="6629" max="6629" width="3.90625" customWidth="1"/>
    <col min="6630" max="6630" width="38.08984375" customWidth="1"/>
    <col min="6631" max="6631" width="6.08984375" customWidth="1"/>
    <col min="6632" max="6632" width="3.90625" customWidth="1"/>
    <col min="6633" max="6633" width="38.08984375" customWidth="1"/>
    <col min="6634" max="6634" width="11.6328125" customWidth="1"/>
    <col min="6883" max="6883" width="47.90625" customWidth="1"/>
    <col min="6884" max="6884" width="11.6328125" customWidth="1"/>
    <col min="6885" max="6885" width="3.90625" customWidth="1"/>
    <col min="6886" max="6886" width="38.08984375" customWidth="1"/>
    <col min="6887" max="6887" width="6.08984375" customWidth="1"/>
    <col min="6888" max="6888" width="3.90625" customWidth="1"/>
    <col min="6889" max="6889" width="38.08984375" customWidth="1"/>
    <col min="6890" max="6890" width="11.6328125" customWidth="1"/>
    <col min="7139" max="7139" width="47.90625" customWidth="1"/>
    <col min="7140" max="7140" width="11.6328125" customWidth="1"/>
    <col min="7141" max="7141" width="3.90625" customWidth="1"/>
    <col min="7142" max="7142" width="38.08984375" customWidth="1"/>
    <col min="7143" max="7143" width="6.08984375" customWidth="1"/>
    <col min="7144" max="7144" width="3.90625" customWidth="1"/>
    <col min="7145" max="7145" width="38.08984375" customWidth="1"/>
    <col min="7146" max="7146" width="11.6328125" customWidth="1"/>
    <col min="7395" max="7395" width="47.90625" customWidth="1"/>
    <col min="7396" max="7396" width="11.6328125" customWidth="1"/>
    <col min="7397" max="7397" width="3.90625" customWidth="1"/>
    <col min="7398" max="7398" width="38.08984375" customWidth="1"/>
    <col min="7399" max="7399" width="6.08984375" customWidth="1"/>
    <col min="7400" max="7400" width="3.90625" customWidth="1"/>
    <col min="7401" max="7401" width="38.08984375" customWidth="1"/>
    <col min="7402" max="7402" width="11.6328125" customWidth="1"/>
    <col min="7651" max="7651" width="47.90625" customWidth="1"/>
    <col min="7652" max="7652" width="11.6328125" customWidth="1"/>
    <col min="7653" max="7653" width="3.90625" customWidth="1"/>
    <col min="7654" max="7654" width="38.08984375" customWidth="1"/>
    <col min="7655" max="7655" width="6.08984375" customWidth="1"/>
    <col min="7656" max="7656" width="3.90625" customWidth="1"/>
    <col min="7657" max="7657" width="38.08984375" customWidth="1"/>
    <col min="7658" max="7658" width="11.6328125" customWidth="1"/>
    <col min="7907" max="7907" width="47.90625" customWidth="1"/>
    <col min="7908" max="7908" width="11.6328125" customWidth="1"/>
    <col min="7909" max="7909" width="3.90625" customWidth="1"/>
    <col min="7910" max="7910" width="38.08984375" customWidth="1"/>
    <col min="7911" max="7911" width="6.08984375" customWidth="1"/>
    <col min="7912" max="7912" width="3.90625" customWidth="1"/>
    <col min="7913" max="7913" width="38.08984375" customWidth="1"/>
    <col min="7914" max="7914" width="11.6328125" customWidth="1"/>
    <col min="8163" max="8163" width="47.90625" customWidth="1"/>
    <col min="8164" max="8164" width="11.6328125" customWidth="1"/>
    <col min="8165" max="8165" width="3.90625" customWidth="1"/>
    <col min="8166" max="8166" width="38.08984375" customWidth="1"/>
    <col min="8167" max="8167" width="6.08984375" customWidth="1"/>
    <col min="8168" max="8168" width="3.90625" customWidth="1"/>
    <col min="8169" max="8169" width="38.08984375" customWidth="1"/>
    <col min="8170" max="8170" width="11.6328125" customWidth="1"/>
    <col min="8419" max="8419" width="47.90625" customWidth="1"/>
    <col min="8420" max="8420" width="11.6328125" customWidth="1"/>
    <col min="8421" max="8421" width="3.90625" customWidth="1"/>
    <col min="8422" max="8422" width="38.08984375" customWidth="1"/>
    <col min="8423" max="8423" width="6.08984375" customWidth="1"/>
    <col min="8424" max="8424" width="3.90625" customWidth="1"/>
    <col min="8425" max="8425" width="38.08984375" customWidth="1"/>
    <col min="8426" max="8426" width="11.6328125" customWidth="1"/>
    <col min="8675" max="8675" width="47.90625" customWidth="1"/>
    <col min="8676" max="8676" width="11.6328125" customWidth="1"/>
    <col min="8677" max="8677" width="3.90625" customWidth="1"/>
    <col min="8678" max="8678" width="38.08984375" customWidth="1"/>
    <col min="8679" max="8679" width="6.08984375" customWidth="1"/>
    <col min="8680" max="8680" width="3.90625" customWidth="1"/>
    <col min="8681" max="8681" width="38.08984375" customWidth="1"/>
    <col min="8682" max="8682" width="11.6328125" customWidth="1"/>
    <col min="8931" max="8931" width="47.90625" customWidth="1"/>
    <col min="8932" max="8932" width="11.6328125" customWidth="1"/>
    <col min="8933" max="8933" width="3.90625" customWidth="1"/>
    <col min="8934" max="8934" width="38.08984375" customWidth="1"/>
    <col min="8935" max="8935" width="6.08984375" customWidth="1"/>
    <col min="8936" max="8936" width="3.90625" customWidth="1"/>
    <col min="8937" max="8937" width="38.08984375" customWidth="1"/>
    <col min="8938" max="8938" width="11.6328125" customWidth="1"/>
    <col min="9187" max="9187" width="47.90625" customWidth="1"/>
    <col min="9188" max="9188" width="11.6328125" customWidth="1"/>
    <col min="9189" max="9189" width="3.90625" customWidth="1"/>
    <col min="9190" max="9190" width="38.08984375" customWidth="1"/>
    <col min="9191" max="9191" width="6.08984375" customWidth="1"/>
    <col min="9192" max="9192" width="3.90625" customWidth="1"/>
    <col min="9193" max="9193" width="38.08984375" customWidth="1"/>
    <col min="9194" max="9194" width="11.6328125" customWidth="1"/>
    <col min="9443" max="9443" width="47.90625" customWidth="1"/>
    <col min="9444" max="9444" width="11.6328125" customWidth="1"/>
    <col min="9445" max="9445" width="3.90625" customWidth="1"/>
    <col min="9446" max="9446" width="38.08984375" customWidth="1"/>
    <col min="9447" max="9447" width="6.08984375" customWidth="1"/>
    <col min="9448" max="9448" width="3.90625" customWidth="1"/>
    <col min="9449" max="9449" width="38.08984375" customWidth="1"/>
    <col min="9450" max="9450" width="11.6328125" customWidth="1"/>
    <col min="9699" max="9699" width="47.90625" customWidth="1"/>
    <col min="9700" max="9700" width="11.6328125" customWidth="1"/>
    <col min="9701" max="9701" width="3.90625" customWidth="1"/>
    <col min="9702" max="9702" width="38.08984375" customWidth="1"/>
    <col min="9703" max="9703" width="6.08984375" customWidth="1"/>
    <col min="9704" max="9704" width="3.90625" customWidth="1"/>
    <col min="9705" max="9705" width="38.08984375" customWidth="1"/>
    <col min="9706" max="9706" width="11.6328125" customWidth="1"/>
    <col min="9955" max="9955" width="47.90625" customWidth="1"/>
    <col min="9956" max="9956" width="11.6328125" customWidth="1"/>
    <col min="9957" max="9957" width="3.90625" customWidth="1"/>
    <col min="9958" max="9958" width="38.08984375" customWidth="1"/>
    <col min="9959" max="9959" width="6.08984375" customWidth="1"/>
    <col min="9960" max="9960" width="3.90625" customWidth="1"/>
    <col min="9961" max="9961" width="38.08984375" customWidth="1"/>
    <col min="9962" max="9962" width="11.6328125" customWidth="1"/>
    <col min="10211" max="10211" width="47.90625" customWidth="1"/>
    <col min="10212" max="10212" width="11.6328125" customWidth="1"/>
    <col min="10213" max="10213" width="3.90625" customWidth="1"/>
    <col min="10214" max="10214" width="38.08984375" customWidth="1"/>
    <col min="10215" max="10215" width="6.08984375" customWidth="1"/>
    <col min="10216" max="10216" width="3.90625" customWidth="1"/>
    <col min="10217" max="10217" width="38.08984375" customWidth="1"/>
    <col min="10218" max="10218" width="11.6328125" customWidth="1"/>
    <col min="10467" max="10467" width="47.90625" customWidth="1"/>
    <col min="10468" max="10468" width="11.6328125" customWidth="1"/>
    <col min="10469" max="10469" width="3.90625" customWidth="1"/>
    <col min="10470" max="10470" width="38.08984375" customWidth="1"/>
    <col min="10471" max="10471" width="6.08984375" customWidth="1"/>
    <col min="10472" max="10472" width="3.90625" customWidth="1"/>
    <col min="10473" max="10473" width="38.08984375" customWidth="1"/>
    <col min="10474" max="10474" width="11.6328125" customWidth="1"/>
    <col min="10723" max="10723" width="47.90625" customWidth="1"/>
    <col min="10724" max="10724" width="11.6328125" customWidth="1"/>
    <col min="10725" max="10725" width="3.90625" customWidth="1"/>
    <col min="10726" max="10726" width="38.08984375" customWidth="1"/>
    <col min="10727" max="10727" width="6.08984375" customWidth="1"/>
    <col min="10728" max="10728" width="3.90625" customWidth="1"/>
    <col min="10729" max="10729" width="38.08984375" customWidth="1"/>
    <col min="10730" max="10730" width="11.6328125" customWidth="1"/>
    <col min="10979" max="10979" width="47.90625" customWidth="1"/>
    <col min="10980" max="10980" width="11.6328125" customWidth="1"/>
    <col min="10981" max="10981" width="3.90625" customWidth="1"/>
    <col min="10982" max="10982" width="38.08984375" customWidth="1"/>
    <col min="10983" max="10983" width="6.08984375" customWidth="1"/>
    <col min="10984" max="10984" width="3.90625" customWidth="1"/>
    <col min="10985" max="10985" width="38.08984375" customWidth="1"/>
    <col min="10986" max="10986" width="11.6328125" customWidth="1"/>
    <col min="11235" max="11235" width="47.90625" customWidth="1"/>
    <col min="11236" max="11236" width="11.6328125" customWidth="1"/>
    <col min="11237" max="11237" width="3.90625" customWidth="1"/>
    <col min="11238" max="11238" width="38.08984375" customWidth="1"/>
    <col min="11239" max="11239" width="6.08984375" customWidth="1"/>
    <col min="11240" max="11240" width="3.90625" customWidth="1"/>
    <col min="11241" max="11241" width="38.08984375" customWidth="1"/>
    <col min="11242" max="11242" width="11.6328125" customWidth="1"/>
    <col min="11491" max="11491" width="47.90625" customWidth="1"/>
    <col min="11492" max="11492" width="11.6328125" customWidth="1"/>
    <col min="11493" max="11493" width="3.90625" customWidth="1"/>
    <col min="11494" max="11494" width="38.08984375" customWidth="1"/>
    <col min="11495" max="11495" width="6.08984375" customWidth="1"/>
    <col min="11496" max="11496" width="3.90625" customWidth="1"/>
    <col min="11497" max="11497" width="38.08984375" customWidth="1"/>
    <col min="11498" max="11498" width="11.6328125" customWidth="1"/>
    <col min="11747" max="11747" width="47.90625" customWidth="1"/>
    <col min="11748" max="11748" width="11.6328125" customWidth="1"/>
    <col min="11749" max="11749" width="3.90625" customWidth="1"/>
    <col min="11750" max="11750" width="38.08984375" customWidth="1"/>
    <col min="11751" max="11751" width="6.08984375" customWidth="1"/>
    <col min="11752" max="11752" width="3.90625" customWidth="1"/>
    <col min="11753" max="11753" width="38.08984375" customWidth="1"/>
    <col min="11754" max="11754" width="11.6328125" customWidth="1"/>
    <col min="12003" max="12003" width="47.90625" customWidth="1"/>
    <col min="12004" max="12004" width="11.6328125" customWidth="1"/>
    <col min="12005" max="12005" width="3.90625" customWidth="1"/>
    <col min="12006" max="12006" width="38.08984375" customWidth="1"/>
    <col min="12007" max="12007" width="6.08984375" customWidth="1"/>
    <col min="12008" max="12008" width="3.90625" customWidth="1"/>
    <col min="12009" max="12009" width="38.08984375" customWidth="1"/>
    <col min="12010" max="12010" width="11.6328125" customWidth="1"/>
    <col min="12259" max="12259" width="47.90625" customWidth="1"/>
    <col min="12260" max="12260" width="11.6328125" customWidth="1"/>
    <col min="12261" max="12261" width="3.90625" customWidth="1"/>
    <col min="12262" max="12262" width="38.08984375" customWidth="1"/>
    <col min="12263" max="12263" width="6.08984375" customWidth="1"/>
    <col min="12264" max="12264" width="3.90625" customWidth="1"/>
    <col min="12265" max="12265" width="38.08984375" customWidth="1"/>
    <col min="12266" max="12266" width="11.6328125" customWidth="1"/>
    <col min="12515" max="12515" width="47.90625" customWidth="1"/>
    <col min="12516" max="12516" width="11.6328125" customWidth="1"/>
    <col min="12517" max="12517" width="3.90625" customWidth="1"/>
    <col min="12518" max="12518" width="38.08984375" customWidth="1"/>
    <col min="12519" max="12519" width="6.08984375" customWidth="1"/>
    <col min="12520" max="12520" width="3.90625" customWidth="1"/>
    <col min="12521" max="12521" width="38.08984375" customWidth="1"/>
    <col min="12522" max="12522" width="11.6328125" customWidth="1"/>
    <col min="12771" max="12771" width="47.90625" customWidth="1"/>
    <col min="12772" max="12772" width="11.6328125" customWidth="1"/>
    <col min="12773" max="12773" width="3.90625" customWidth="1"/>
    <col min="12774" max="12774" width="38.08984375" customWidth="1"/>
    <col min="12775" max="12775" width="6.08984375" customWidth="1"/>
    <col min="12776" max="12776" width="3.90625" customWidth="1"/>
    <col min="12777" max="12777" width="38.08984375" customWidth="1"/>
    <col min="12778" max="12778" width="11.6328125" customWidth="1"/>
    <col min="13027" max="13027" width="47.90625" customWidth="1"/>
    <col min="13028" max="13028" width="11.6328125" customWidth="1"/>
    <col min="13029" max="13029" width="3.90625" customWidth="1"/>
    <col min="13030" max="13030" width="38.08984375" customWidth="1"/>
    <col min="13031" max="13031" width="6.08984375" customWidth="1"/>
    <col min="13032" max="13032" width="3.90625" customWidth="1"/>
    <col min="13033" max="13033" width="38.08984375" customWidth="1"/>
    <col min="13034" max="13034" width="11.6328125" customWidth="1"/>
    <col min="13283" max="13283" width="47.90625" customWidth="1"/>
    <col min="13284" max="13284" width="11.6328125" customWidth="1"/>
    <col min="13285" max="13285" width="3.90625" customWidth="1"/>
    <col min="13286" max="13286" width="38.08984375" customWidth="1"/>
    <col min="13287" max="13287" width="6.08984375" customWidth="1"/>
    <col min="13288" max="13288" width="3.90625" customWidth="1"/>
    <col min="13289" max="13289" width="38.08984375" customWidth="1"/>
    <col min="13290" max="13290" width="11.6328125" customWidth="1"/>
    <col min="13539" max="13539" width="47.90625" customWidth="1"/>
    <col min="13540" max="13540" width="11.6328125" customWidth="1"/>
    <col min="13541" max="13541" width="3.90625" customWidth="1"/>
    <col min="13542" max="13542" width="38.08984375" customWidth="1"/>
    <col min="13543" max="13543" width="6.08984375" customWidth="1"/>
    <col min="13544" max="13544" width="3.90625" customWidth="1"/>
    <col min="13545" max="13545" width="38.08984375" customWidth="1"/>
    <col min="13546" max="13546" width="11.6328125" customWidth="1"/>
    <col min="13795" max="13795" width="47.90625" customWidth="1"/>
    <col min="13796" max="13796" width="11.6328125" customWidth="1"/>
    <col min="13797" max="13797" width="3.90625" customWidth="1"/>
    <col min="13798" max="13798" width="38.08984375" customWidth="1"/>
    <col min="13799" max="13799" width="6.08984375" customWidth="1"/>
    <col min="13800" max="13800" width="3.90625" customWidth="1"/>
    <col min="13801" max="13801" width="38.08984375" customWidth="1"/>
    <col min="13802" max="13802" width="11.6328125" customWidth="1"/>
    <col min="14051" max="14051" width="47.90625" customWidth="1"/>
    <col min="14052" max="14052" width="11.6328125" customWidth="1"/>
    <col min="14053" max="14053" width="3.90625" customWidth="1"/>
    <col min="14054" max="14054" width="38.08984375" customWidth="1"/>
    <col min="14055" max="14055" width="6.08984375" customWidth="1"/>
    <col min="14056" max="14056" width="3.90625" customWidth="1"/>
    <col min="14057" max="14057" width="38.08984375" customWidth="1"/>
    <col min="14058" max="14058" width="11.6328125" customWidth="1"/>
    <col min="14307" max="14307" width="47.90625" customWidth="1"/>
    <col min="14308" max="14308" width="11.6328125" customWidth="1"/>
    <col min="14309" max="14309" width="3.90625" customWidth="1"/>
    <col min="14310" max="14310" width="38.08984375" customWidth="1"/>
    <col min="14311" max="14311" width="6.08984375" customWidth="1"/>
    <col min="14312" max="14312" width="3.90625" customWidth="1"/>
    <col min="14313" max="14313" width="38.08984375" customWidth="1"/>
    <col min="14314" max="14314" width="11.6328125" customWidth="1"/>
    <col min="14563" max="14563" width="47.90625" customWidth="1"/>
    <col min="14564" max="14564" width="11.6328125" customWidth="1"/>
    <col min="14565" max="14565" width="3.90625" customWidth="1"/>
    <col min="14566" max="14566" width="38.08984375" customWidth="1"/>
    <col min="14567" max="14567" width="6.08984375" customWidth="1"/>
    <col min="14568" max="14568" width="3.90625" customWidth="1"/>
    <col min="14569" max="14569" width="38.08984375" customWidth="1"/>
    <col min="14570" max="14570" width="11.6328125" customWidth="1"/>
    <col min="14819" max="14819" width="47.90625" customWidth="1"/>
    <col min="14820" max="14820" width="11.6328125" customWidth="1"/>
    <col min="14821" max="14821" width="3.90625" customWidth="1"/>
    <col min="14822" max="14822" width="38.08984375" customWidth="1"/>
    <col min="14823" max="14823" width="6.08984375" customWidth="1"/>
    <col min="14824" max="14824" width="3.90625" customWidth="1"/>
    <col min="14825" max="14825" width="38.08984375" customWidth="1"/>
    <col min="14826" max="14826" width="11.6328125" customWidth="1"/>
    <col min="15075" max="15075" width="47.90625" customWidth="1"/>
    <col min="15076" max="15076" width="11.6328125" customWidth="1"/>
    <col min="15077" max="15077" width="3.90625" customWidth="1"/>
    <col min="15078" max="15078" width="38.08984375" customWidth="1"/>
    <col min="15079" max="15079" width="6.08984375" customWidth="1"/>
    <col min="15080" max="15080" width="3.90625" customWidth="1"/>
    <col min="15081" max="15081" width="38.08984375" customWidth="1"/>
    <col min="15082" max="15082" width="11.6328125" customWidth="1"/>
    <col min="15331" max="15331" width="47.90625" customWidth="1"/>
    <col min="15332" max="15332" width="11.6328125" customWidth="1"/>
    <col min="15333" max="15333" width="3.90625" customWidth="1"/>
    <col min="15334" max="15334" width="38.08984375" customWidth="1"/>
    <col min="15335" max="15335" width="6.08984375" customWidth="1"/>
    <col min="15336" max="15336" width="3.90625" customWidth="1"/>
    <col min="15337" max="15337" width="38.08984375" customWidth="1"/>
    <col min="15338" max="15338" width="11.6328125" customWidth="1"/>
    <col min="15587" max="15587" width="47.90625" customWidth="1"/>
    <col min="15588" max="15588" width="11.6328125" customWidth="1"/>
    <col min="15589" max="15589" width="3.90625" customWidth="1"/>
    <col min="15590" max="15590" width="38.08984375" customWidth="1"/>
    <col min="15591" max="15591" width="6.08984375" customWidth="1"/>
    <col min="15592" max="15592" width="3.90625" customWidth="1"/>
    <col min="15593" max="15593" width="38.08984375" customWidth="1"/>
    <col min="15594" max="15594" width="11.6328125" customWidth="1"/>
    <col min="15843" max="15843" width="47.90625" customWidth="1"/>
    <col min="15844" max="15844" width="11.6328125" customWidth="1"/>
    <col min="15845" max="15845" width="3.90625" customWidth="1"/>
    <col min="15846" max="15846" width="38.08984375" customWidth="1"/>
    <col min="15847" max="15847" width="6.08984375" customWidth="1"/>
    <col min="15848" max="15848" width="3.90625" customWidth="1"/>
    <col min="15849" max="15849" width="38.08984375" customWidth="1"/>
    <col min="15850" max="15850" width="11.6328125" customWidth="1"/>
    <col min="16099" max="16099" width="47.90625" customWidth="1"/>
    <col min="16100" max="16100" width="11.6328125" customWidth="1"/>
    <col min="16101" max="16101" width="3.90625" customWidth="1"/>
    <col min="16102" max="16102" width="38.08984375" customWidth="1"/>
    <col min="16103" max="16103" width="6.08984375" customWidth="1"/>
    <col min="16104" max="16104" width="3.90625" customWidth="1"/>
    <col min="16105" max="16105" width="38.08984375" customWidth="1"/>
    <col min="16106" max="16106" width="11.6328125" customWidth="1"/>
  </cols>
  <sheetData>
    <row r="1" spans="1:8" s="5" customFormat="1" ht="37.4" customHeight="1" collapsed="1" x14ac:dyDescent="0.75">
      <c r="A1" s="27" t="s">
        <v>19</v>
      </c>
      <c r="B1" s="29"/>
      <c r="C1" s="29"/>
      <c r="D1" s="29"/>
      <c r="E1" s="29"/>
      <c r="F1" s="29"/>
      <c r="G1" s="7"/>
      <c r="H1" s="30"/>
    </row>
    <row r="2" spans="1:8" ht="37.5" x14ac:dyDescent="0.35">
      <c r="A2" s="31"/>
      <c r="B2" s="32"/>
      <c r="C2" s="33"/>
      <c r="D2" s="34"/>
      <c r="E2" s="33"/>
      <c r="F2" s="33"/>
      <c r="G2" s="34"/>
      <c r="H2" s="35"/>
    </row>
    <row r="3" spans="1:8" ht="15" customHeight="1" x14ac:dyDescent="0.45">
      <c r="B3" s="103"/>
      <c r="C3" s="37"/>
      <c r="D3" s="329" t="s">
        <v>20</v>
      </c>
      <c r="E3" s="330"/>
      <c r="F3" s="37"/>
    </row>
    <row r="4" spans="1:8" ht="15" customHeight="1" x14ac:dyDescent="0.45">
      <c r="A4" s="46" t="s">
        <v>21</v>
      </c>
      <c r="B4" s="42">
        <v>3</v>
      </c>
      <c r="C4" s="37"/>
      <c r="D4" s="46" t="s">
        <v>22</v>
      </c>
      <c r="E4" s="43">
        <v>21</v>
      </c>
      <c r="F4" s="37"/>
    </row>
    <row r="5" spans="1:8" s="17" customFormat="1" ht="15" customHeight="1" x14ac:dyDescent="0.45">
      <c r="B5" s="98"/>
      <c r="C5" s="37"/>
      <c r="D5" s="46" t="s">
        <v>23</v>
      </c>
      <c r="E5" s="43">
        <v>22</v>
      </c>
      <c r="F5" s="44"/>
    </row>
    <row r="6" spans="1:8" s="17" customFormat="1" ht="15" customHeight="1" x14ac:dyDescent="0.45">
      <c r="A6" s="329" t="s">
        <v>24</v>
      </c>
      <c r="B6" s="331"/>
      <c r="C6" s="37"/>
      <c r="D6" s="46" t="s">
        <v>25</v>
      </c>
      <c r="E6" s="43" t="s">
        <v>26</v>
      </c>
      <c r="F6" s="37"/>
    </row>
    <row r="7" spans="1:8" s="17" customFormat="1" ht="15" customHeight="1" x14ac:dyDescent="0.45">
      <c r="A7" s="46" t="s">
        <v>27</v>
      </c>
      <c r="B7" s="42">
        <v>6</v>
      </c>
      <c r="C7" s="37"/>
      <c r="D7" s="46"/>
      <c r="E7" s="43"/>
      <c r="F7" s="37"/>
      <c r="G7" s="46"/>
      <c r="H7" s="46"/>
    </row>
    <row r="8" spans="1:8" s="17" customFormat="1" ht="15" customHeight="1" x14ac:dyDescent="0.45">
      <c r="A8" s="46" t="s">
        <v>28</v>
      </c>
      <c r="B8" s="42">
        <v>7</v>
      </c>
      <c r="C8" s="37"/>
      <c r="D8" s="329" t="s">
        <v>29</v>
      </c>
      <c r="E8" s="332"/>
      <c r="F8" s="37"/>
      <c r="G8" s="46"/>
      <c r="H8" s="46"/>
    </row>
    <row r="9" spans="1:8" s="17" customFormat="1" ht="15" customHeight="1" x14ac:dyDescent="0.45">
      <c r="A9" s="46" t="s">
        <v>30</v>
      </c>
      <c r="B9" s="42">
        <v>8</v>
      </c>
      <c r="C9" s="37"/>
      <c r="D9" s="40" t="s">
        <v>22</v>
      </c>
      <c r="E9" s="97">
        <v>26</v>
      </c>
      <c r="F9" s="37"/>
      <c r="G9"/>
      <c r="H9"/>
    </row>
    <row r="10" spans="1:8" s="17" customFormat="1" ht="15" customHeight="1" x14ac:dyDescent="0.45">
      <c r="A10" s="46" t="s">
        <v>31</v>
      </c>
      <c r="B10" s="42">
        <v>9</v>
      </c>
      <c r="C10" s="37"/>
      <c r="D10" s="40" t="s">
        <v>32</v>
      </c>
      <c r="E10" s="97" t="s">
        <v>33</v>
      </c>
      <c r="F10" s="37"/>
    </row>
    <row r="11" spans="1:8" ht="15" customHeight="1" x14ac:dyDescent="0.45">
      <c r="A11" s="46" t="s">
        <v>34</v>
      </c>
      <c r="B11" s="43" t="s">
        <v>82</v>
      </c>
      <c r="C11" s="44"/>
      <c r="D11" s="49"/>
      <c r="E11" s="54"/>
      <c r="F11" s="37"/>
    </row>
    <row r="12" spans="1:8" ht="15" customHeight="1" x14ac:dyDescent="0.45">
      <c r="A12" s="46" t="s">
        <v>36</v>
      </c>
      <c r="B12" s="42">
        <v>12</v>
      </c>
      <c r="C12" s="37"/>
      <c r="D12" s="329" t="s">
        <v>37</v>
      </c>
      <c r="E12" s="332"/>
      <c r="F12" s="37"/>
    </row>
    <row r="13" spans="1:8" ht="15" customHeight="1" x14ac:dyDescent="0.45">
      <c r="A13" s="46" t="s">
        <v>38</v>
      </c>
      <c r="B13" s="42">
        <v>13</v>
      </c>
      <c r="C13" s="37"/>
      <c r="D13" s="46" t="s">
        <v>22</v>
      </c>
      <c r="E13" s="43">
        <v>30</v>
      </c>
      <c r="F13" s="37"/>
    </row>
    <row r="14" spans="1:8" ht="15" customHeight="1" x14ac:dyDescent="0.45">
      <c r="A14" s="46" t="s">
        <v>39</v>
      </c>
      <c r="B14" s="42">
        <v>14</v>
      </c>
      <c r="C14" s="37"/>
      <c r="E14" s="98"/>
      <c r="F14" s="37"/>
    </row>
    <row r="15" spans="1:8" ht="18" x14ac:dyDescent="0.45">
      <c r="A15" s="46" t="s">
        <v>40</v>
      </c>
      <c r="B15" s="42">
        <v>15</v>
      </c>
      <c r="C15" s="37"/>
      <c r="D15" s="329" t="s">
        <v>41</v>
      </c>
      <c r="E15" s="332"/>
      <c r="F15" s="37"/>
    </row>
    <row r="16" spans="1:8" ht="15" customHeight="1" x14ac:dyDescent="0.45">
      <c r="A16" s="46" t="s">
        <v>42</v>
      </c>
      <c r="B16" s="42">
        <v>16</v>
      </c>
      <c r="C16" s="37"/>
      <c r="D16" s="46" t="s">
        <v>43</v>
      </c>
      <c r="E16" s="43">
        <v>32</v>
      </c>
      <c r="F16" s="37"/>
    </row>
    <row r="17" spans="1:8" ht="15" customHeight="1" x14ac:dyDescent="0.45">
      <c r="A17" s="46" t="s">
        <v>44</v>
      </c>
      <c r="B17" s="42">
        <v>17</v>
      </c>
      <c r="C17" s="37"/>
      <c r="D17" s="46" t="s">
        <v>45</v>
      </c>
      <c r="E17" s="43">
        <v>33</v>
      </c>
      <c r="F17" s="52"/>
    </row>
    <row r="18" spans="1:8" ht="15" customHeight="1" x14ac:dyDescent="0.45">
      <c r="A18" s="46" t="s">
        <v>46</v>
      </c>
      <c r="B18" s="42">
        <v>18</v>
      </c>
      <c r="C18" s="37"/>
      <c r="D18" s="46" t="s">
        <v>47</v>
      </c>
      <c r="E18" s="43">
        <v>34</v>
      </c>
      <c r="F18" s="52"/>
    </row>
    <row r="19" spans="1:8" ht="15" customHeight="1" x14ac:dyDescent="0.45">
      <c r="A19" s="46" t="s">
        <v>48</v>
      </c>
      <c r="B19" s="42">
        <v>19</v>
      </c>
      <c r="C19" s="37"/>
      <c r="D19" s="49"/>
      <c r="E19" s="50"/>
      <c r="F19" s="37"/>
      <c r="G19" s="10"/>
      <c r="H19" s="55"/>
    </row>
    <row r="20" spans="1:8" ht="15" customHeight="1" x14ac:dyDescent="0.45">
      <c r="B20" s="42"/>
      <c r="C20" s="56"/>
      <c r="D20" s="329" t="s">
        <v>49</v>
      </c>
      <c r="E20" s="333">
        <v>35</v>
      </c>
      <c r="F20" s="37"/>
      <c r="G20" s="58"/>
      <c r="H20" s="58"/>
    </row>
    <row r="21" spans="1:8" ht="15" customHeight="1" x14ac:dyDescent="0.45">
      <c r="C21" s="37"/>
      <c r="D21" s="49"/>
      <c r="E21" s="50"/>
      <c r="F21" s="37"/>
      <c r="G21" s="58"/>
      <c r="H21" s="59"/>
    </row>
    <row r="22" spans="1:8" ht="15" customHeight="1" x14ac:dyDescent="0.45">
      <c r="C22" s="37"/>
      <c r="D22" s="49"/>
      <c r="E22" s="50"/>
      <c r="F22" s="37"/>
    </row>
    <row r="23" spans="1:8" ht="15" customHeight="1" x14ac:dyDescent="0.45">
      <c r="D23" s="49"/>
      <c r="E23" s="50"/>
    </row>
    <row r="24" spans="1:8" ht="15" customHeight="1" x14ac:dyDescent="0.45">
      <c r="D24" s="49"/>
      <c r="E24" s="50"/>
    </row>
    <row r="122" spans="79:79" x14ac:dyDescent="0.35">
      <c r="CA122" s="60">
        <v>0</v>
      </c>
    </row>
  </sheetData>
  <conditionalFormatting sqref="G19:H19">
    <cfRule type="expression" dxfId="22" priority="1" stopIfTrue="1">
      <formula>OR($H$1="DT",$H$1="GH")</formula>
    </cfRule>
  </conditionalFormatting>
  <hyperlinks>
    <hyperlink ref="A4" location="'At a glance'!A1" display="At a Glance" xr:uid="{426299DE-089A-4218-9663-587DE8FC939B}"/>
    <hyperlink ref="D4" location="'Germany Financials'!A1" display="Financials" xr:uid="{F9542D5A-2761-4A29-BA76-1EC524CEFD5B}"/>
    <hyperlink ref="D5" location="'GE Operationals'!A1" display="Operationals &amp; Mobile Communication KPIs" xr:uid="{2FB49958-C938-4C20-B710-1597CD75E5F1}"/>
    <hyperlink ref="D6" location="'Ger Rev split Prod+Segm'!A1" display="Additional information" xr:uid="{7C71F237-0EAD-462A-BAFB-F1516E397858}"/>
    <hyperlink ref="D9" location="'USA Financials'!A1" display="Financials" xr:uid="{B52DE9F6-2898-4D73-8FE1-D4F74AB4CCA4}"/>
    <hyperlink ref="D10" location="'USA Operational'!A1" display="Operationals  " xr:uid="{B70692B5-8D58-444B-B5BA-8C06E01C1284}"/>
    <hyperlink ref="D13" location="'Europe Financials'!A1" display="Financials" xr:uid="{D4B4B3B7-0413-4709-9F91-D89CA6021D47}"/>
    <hyperlink ref="D16" location="'Group Development Financials'!A1" display="Group Development Financials" xr:uid="{112EFF21-0773-452A-8064-A3B6BBDE4EF4}"/>
    <hyperlink ref="D17" location="'Systems Solutions Financials'!A1" display="System Solutions Financials" xr:uid="{0166DD11-5C0B-4ABD-B868-0CF858956445}"/>
    <hyperlink ref="D18" location="'GHS Financials'!A1" display="GHS Financials" xr:uid="{EDED49F8-400C-4144-80C9-FF23B52250D2}"/>
    <hyperlink ref="D20" location="Glossary!A1" display="GLOSSARY" xr:uid="{9ECEB291-4454-4ABD-93E2-4CE2B1EE76ED}"/>
    <hyperlink ref="A7" location="'Cons. Income Statement adj.'!A1" display="Adjusted for special factors" xr:uid="{441E276A-ED6C-4312-9212-AEADCC6BD29D}"/>
    <hyperlink ref="A8" location="'Cons. Income Statement rep.'!A1" display="As reported" xr:uid="{11C5BE09-815C-45DE-A23F-C12AAA8D94FB}"/>
    <hyperlink ref="A9" location="'EBITDA Reconciliation'!A1" display="EBITDA Reconciliation" xr:uid="{3E052B15-40CA-4EB4-B287-2518138E6B41}"/>
    <hyperlink ref="A10" location="'Special Factors'!A1" display="Special Factors in the consolidated income statement" xr:uid="{9B946C82-DC8A-4C5C-99DC-F363ED0EE0FB}"/>
    <hyperlink ref="A11" location="'Group Assets'!A1" display="Consolidated statement of financial position" xr:uid="{313ADC5F-3DCF-4E2E-BE4A-9867E20FC534}"/>
    <hyperlink ref="A12" location="Maturity!A1" display="Maturity profile" xr:uid="{6A21E924-C3D4-4A7D-ADB0-A4F51F2BE460}"/>
    <hyperlink ref="A13" location="'Strong Liquidity'!A1" display="Liquidity reserves" xr:uid="{0BE3146B-2091-4F0D-AE1F-8500AC6F947F}"/>
    <hyperlink ref="A14" location="'Net Debt'!A1" display="Net debt" xr:uid="{C006F0A9-06D9-4B9A-90AF-D37E7B2BD095}"/>
    <hyperlink ref="A15" location="'ND Development'!A1" display="Net debt development" xr:uid="{D7F225F3-7A9E-4172-8702-116FEDE764A1}"/>
    <hyperlink ref="A16" location="'Cash Capex'!A1" display="Cash capex" xr:uid="{CDF34A3A-8EAA-4E44-BF3C-68778EA40754}"/>
    <hyperlink ref="A17" location="'Free Cash Flow'!A1" display="Free cash flow" xr:uid="{CE84C8CA-5736-4FD6-9983-C522CFE5A25A}"/>
    <hyperlink ref="A18" location="Personnel!A1" display="Personnel" xr:uid="{92D3ADF1-02A4-46F4-9D7C-98F3422040EC}"/>
    <hyperlink ref="A19" location="'Exchange rates '!A1" display="Exchange rates " xr:uid="{C987DD27-FF1B-4CAC-A39B-3A0989DD1122}"/>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5602" r:id="rId4" name="FPMExcelClientSheetOptions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25602" r:id="rId4" name="FPMExcelClientSheetOptionstb1"/>
      </mc:Fallback>
    </mc:AlternateContent>
    <mc:AlternateContent xmlns:mc="http://schemas.openxmlformats.org/markup-compatibility/2006">
      <mc:Choice Requires="x14">
        <control shapeId="25601"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5601" r:id="rId6"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07D1-FABB-4914-B057-CE4484A010AD}">
  <sheetPr codeName="Sheet10"/>
  <dimension ref="A1:N33"/>
  <sheetViews>
    <sheetView showGridLines="0" zoomScale="70" zoomScaleNormal="70" zoomScaleSheetLayoutView="70" zoomScalePageLayoutView="30" workbookViewId="0"/>
  </sheetViews>
  <sheetFormatPr baseColWidth="10" defaultColWidth="11.453125" defaultRowHeight="14.5" x14ac:dyDescent="0.35"/>
  <cols>
    <col min="1" max="1" width="44.453125" style="344" customWidth="1"/>
    <col min="2" max="2" width="10.1796875" style="344" customWidth="1"/>
    <col min="3" max="3" width="5.54296875" style="344" customWidth="1"/>
    <col min="4" max="13" width="12.54296875" style="344" customWidth="1"/>
    <col min="14" max="16384" width="11.453125" style="344"/>
  </cols>
  <sheetData>
    <row r="1" spans="1:14" s="337" customFormat="1" ht="37.4" customHeight="1" x14ac:dyDescent="0.75">
      <c r="A1" s="471" t="s">
        <v>29</v>
      </c>
      <c r="M1" s="338" t="s">
        <v>50</v>
      </c>
    </row>
    <row r="2" spans="1:14" ht="31.4" customHeight="1" x14ac:dyDescent="0.75">
      <c r="A2" s="341" t="s">
        <v>256</v>
      </c>
      <c r="G2" s="337"/>
      <c r="I2" s="337"/>
    </row>
    <row r="3" spans="1:14" ht="24.75" customHeight="1" x14ac:dyDescent="0.35"/>
    <row r="4" spans="1:14" ht="45.75" customHeight="1" x14ac:dyDescent="0.4">
      <c r="C4" s="472" t="s">
        <v>51</v>
      </c>
      <c r="D4" s="351" t="s">
        <v>214</v>
      </c>
      <c r="E4" s="351" t="s">
        <v>223</v>
      </c>
      <c r="F4" s="351" t="s">
        <v>224</v>
      </c>
      <c r="G4" s="351" t="s">
        <v>225</v>
      </c>
      <c r="H4" s="351" t="s">
        <v>226</v>
      </c>
      <c r="I4" s="352" t="s">
        <v>227</v>
      </c>
      <c r="J4" s="353" t="s">
        <v>52</v>
      </c>
      <c r="K4" s="351" t="s">
        <v>215</v>
      </c>
      <c r="L4" s="352" t="s">
        <v>228</v>
      </c>
      <c r="M4" s="353" t="s">
        <v>52</v>
      </c>
    </row>
    <row r="5" spans="1:14" ht="3.75" customHeight="1" x14ac:dyDescent="0.35">
      <c r="D5" s="473"/>
      <c r="E5" s="473"/>
      <c r="F5" s="473"/>
      <c r="G5" s="473"/>
      <c r="H5" s="473"/>
      <c r="I5" s="473"/>
      <c r="J5" s="426"/>
    </row>
    <row r="6" spans="1:14" ht="15.5" x14ac:dyDescent="0.4">
      <c r="A6" s="474" t="s">
        <v>257</v>
      </c>
      <c r="B6" s="475"/>
      <c r="C6" s="476"/>
      <c r="D6" s="477">
        <v>18293</v>
      </c>
      <c r="E6" s="477">
        <v>20462</v>
      </c>
      <c r="F6" s="477">
        <v>75046</v>
      </c>
      <c r="G6" s="477">
        <v>19800</v>
      </c>
      <c r="H6" s="477">
        <v>18597</v>
      </c>
      <c r="I6" s="234">
        <v>18763</v>
      </c>
      <c r="J6" s="478">
        <v>2.6</v>
      </c>
      <c r="K6" s="477">
        <v>54584</v>
      </c>
      <c r="L6" s="234">
        <v>57160</v>
      </c>
      <c r="M6" s="478">
        <v>4.7</v>
      </c>
      <c r="N6" s="479"/>
    </row>
    <row r="7" spans="1:14" ht="15.5" x14ac:dyDescent="0.35">
      <c r="A7" s="480" t="s">
        <v>61</v>
      </c>
      <c r="B7" s="481"/>
      <c r="C7" s="482"/>
      <c r="D7" s="483">
        <v>18289</v>
      </c>
      <c r="E7" s="483">
        <v>20459</v>
      </c>
      <c r="F7" s="483">
        <v>75035</v>
      </c>
      <c r="G7" s="483">
        <v>19797</v>
      </c>
      <c r="H7" s="483">
        <v>18592</v>
      </c>
      <c r="I7" s="234">
        <v>18759</v>
      </c>
      <c r="J7" s="478">
        <v>2.6</v>
      </c>
      <c r="K7" s="483">
        <v>54576</v>
      </c>
      <c r="L7" s="234">
        <v>57147</v>
      </c>
      <c r="M7" s="478">
        <v>4.7</v>
      </c>
      <c r="N7" s="479"/>
    </row>
    <row r="8" spans="1:14" x14ac:dyDescent="0.35">
      <c r="A8" s="484" t="s">
        <v>258</v>
      </c>
      <c r="B8" s="485"/>
      <c r="C8" s="361">
        <v>1</v>
      </c>
      <c r="D8" s="483">
        <v>8458</v>
      </c>
      <c r="E8" s="483">
        <v>8379</v>
      </c>
      <c r="F8" s="483">
        <v>33437</v>
      </c>
      <c r="G8" s="483">
        <v>8853</v>
      </c>
      <c r="H8" s="483">
        <v>8462</v>
      </c>
      <c r="I8" s="234">
        <v>8382</v>
      </c>
      <c r="J8" s="478">
        <v>-0.9</v>
      </c>
      <c r="K8" s="483">
        <v>25058</v>
      </c>
      <c r="L8" s="234">
        <v>25697</v>
      </c>
      <c r="M8" s="478">
        <v>2.6</v>
      </c>
      <c r="N8" s="479"/>
    </row>
    <row r="9" spans="1:14" ht="15.5" x14ac:dyDescent="0.4">
      <c r="A9" s="486" t="s">
        <v>334</v>
      </c>
      <c r="B9" s="487" t="s">
        <v>93</v>
      </c>
      <c r="C9" s="488"/>
      <c r="D9" s="489">
        <v>46.2</v>
      </c>
      <c r="E9" s="489">
        <v>40.9</v>
      </c>
      <c r="F9" s="489">
        <v>44.6</v>
      </c>
      <c r="G9" s="489">
        <v>44.7</v>
      </c>
      <c r="H9" s="489">
        <v>45.5</v>
      </c>
      <c r="I9" s="369">
        <v>44.7</v>
      </c>
      <c r="J9" s="368">
        <v>-1.5</v>
      </c>
      <c r="K9" s="489">
        <v>45.9</v>
      </c>
      <c r="L9" s="369">
        <v>45</v>
      </c>
      <c r="M9" s="368">
        <v>-0.9</v>
      </c>
      <c r="N9" s="490"/>
    </row>
    <row r="10" spans="1:14" ht="15.5" x14ac:dyDescent="0.35">
      <c r="A10" s="484" t="s">
        <v>260</v>
      </c>
      <c r="B10" s="485"/>
      <c r="C10" s="482"/>
      <c r="D10" s="483">
        <v>7245</v>
      </c>
      <c r="E10" s="483">
        <v>7131</v>
      </c>
      <c r="F10" s="483">
        <v>28545</v>
      </c>
      <c r="G10" s="483">
        <v>7623</v>
      </c>
      <c r="H10" s="483">
        <v>7299</v>
      </c>
      <c r="I10" s="234">
        <v>7195</v>
      </c>
      <c r="J10" s="478">
        <v>-0.7</v>
      </c>
      <c r="K10" s="483">
        <v>21414</v>
      </c>
      <c r="L10" s="234">
        <v>22117</v>
      </c>
      <c r="M10" s="478">
        <v>3.3</v>
      </c>
      <c r="N10" s="479"/>
    </row>
    <row r="11" spans="1:14" ht="15.5" x14ac:dyDescent="0.35">
      <c r="A11" s="486" t="s">
        <v>261</v>
      </c>
      <c r="B11" s="487" t="s">
        <v>93</v>
      </c>
      <c r="C11" s="491"/>
      <c r="D11" s="489">
        <v>39.6</v>
      </c>
      <c r="E11" s="489">
        <v>34.799999999999997</v>
      </c>
      <c r="F11" s="489">
        <v>38</v>
      </c>
      <c r="G11" s="489">
        <v>38.5</v>
      </c>
      <c r="H11" s="489">
        <v>39.200000000000003</v>
      </c>
      <c r="I11" s="369">
        <v>38.299999999999997</v>
      </c>
      <c r="J11" s="368">
        <v>-1.3</v>
      </c>
      <c r="K11" s="489">
        <v>39.200000000000003</v>
      </c>
      <c r="L11" s="369">
        <v>38.700000000000003</v>
      </c>
      <c r="M11" s="368">
        <v>-0.5</v>
      </c>
      <c r="N11" s="490"/>
    </row>
    <row r="12" spans="1:14" ht="15.5" x14ac:dyDescent="0.35">
      <c r="A12" s="486" t="s">
        <v>173</v>
      </c>
      <c r="B12" s="487"/>
      <c r="C12" s="491">
        <v>3</v>
      </c>
      <c r="D12" s="492">
        <v>-3727</v>
      </c>
      <c r="E12" s="492">
        <v>-3888</v>
      </c>
      <c r="F12" s="492">
        <v>-15192</v>
      </c>
      <c r="G12" s="492">
        <v>-3926</v>
      </c>
      <c r="H12" s="492">
        <v>-3622</v>
      </c>
      <c r="I12" s="238">
        <v>-3777</v>
      </c>
      <c r="J12" s="370">
        <v>-1.4</v>
      </c>
      <c r="K12" s="492">
        <v>-11304</v>
      </c>
      <c r="L12" s="238">
        <v>-11325</v>
      </c>
      <c r="M12" s="370">
        <v>-0.2</v>
      </c>
      <c r="N12" s="479"/>
    </row>
    <row r="13" spans="1:14" ht="15.5" x14ac:dyDescent="0.35">
      <c r="A13" s="493" t="s">
        <v>262</v>
      </c>
      <c r="B13" s="494"/>
      <c r="C13" s="495"/>
      <c r="D13" s="492">
        <v>4731</v>
      </c>
      <c r="E13" s="492">
        <v>4491</v>
      </c>
      <c r="F13" s="492">
        <v>18245</v>
      </c>
      <c r="G13" s="492">
        <v>4928</v>
      </c>
      <c r="H13" s="492">
        <v>4840</v>
      </c>
      <c r="I13" s="238">
        <v>4604</v>
      </c>
      <c r="J13" s="496">
        <v>-2.7</v>
      </c>
      <c r="K13" s="492">
        <v>13753</v>
      </c>
      <c r="L13" s="238">
        <v>14372</v>
      </c>
      <c r="M13" s="496">
        <v>4.5</v>
      </c>
      <c r="N13" s="479"/>
    </row>
    <row r="14" spans="1:14" x14ac:dyDescent="0.35">
      <c r="A14" s="484" t="s">
        <v>263</v>
      </c>
      <c r="B14" s="485"/>
      <c r="C14" s="361">
        <v>2</v>
      </c>
      <c r="D14" s="483">
        <v>1820</v>
      </c>
      <c r="E14" s="483">
        <v>2102</v>
      </c>
      <c r="F14" s="483">
        <v>8248</v>
      </c>
      <c r="G14" s="483">
        <v>2325</v>
      </c>
      <c r="H14" s="483">
        <v>2131</v>
      </c>
      <c r="I14" s="234">
        <v>2275</v>
      </c>
      <c r="J14" s="478">
        <v>25</v>
      </c>
      <c r="K14" s="483">
        <v>6146</v>
      </c>
      <c r="L14" s="234">
        <v>6730</v>
      </c>
      <c r="M14" s="478">
        <v>9.5</v>
      </c>
      <c r="N14" s="479"/>
    </row>
    <row r="15" spans="1:14" ht="24.75" customHeight="1" x14ac:dyDescent="0.35">
      <c r="C15" s="497"/>
      <c r="I15" s="498"/>
    </row>
    <row r="16" spans="1:14" ht="31.4" customHeight="1" x14ac:dyDescent="0.75">
      <c r="A16" s="341" t="s">
        <v>264</v>
      </c>
      <c r="C16" s="497"/>
      <c r="I16" s="498"/>
    </row>
    <row r="17" spans="1:14" ht="24.75" customHeight="1" x14ac:dyDescent="0.35">
      <c r="C17" s="497"/>
      <c r="I17" s="499"/>
    </row>
    <row r="18" spans="1:14" ht="45.75" customHeight="1" x14ac:dyDescent="0.4">
      <c r="C18" s="500" t="s">
        <v>51</v>
      </c>
      <c r="D18" s="351" t="s">
        <v>214</v>
      </c>
      <c r="E18" s="351" t="s">
        <v>223</v>
      </c>
      <c r="F18" s="351" t="s">
        <v>224</v>
      </c>
      <c r="G18" s="351" t="s">
        <v>225</v>
      </c>
      <c r="H18" s="351" t="s">
        <v>226</v>
      </c>
      <c r="I18" s="352" t="s">
        <v>227</v>
      </c>
      <c r="J18" s="353" t="s">
        <v>52</v>
      </c>
      <c r="K18" s="351" t="s">
        <v>215</v>
      </c>
      <c r="L18" s="352" t="s">
        <v>228</v>
      </c>
      <c r="M18" s="353" t="s">
        <v>52</v>
      </c>
    </row>
    <row r="19" spans="1:14" ht="3.75" customHeight="1" x14ac:dyDescent="0.35">
      <c r="C19" s="497"/>
      <c r="D19" s="473"/>
      <c r="E19" s="473"/>
      <c r="F19" s="473"/>
      <c r="G19" s="473"/>
      <c r="H19" s="473"/>
      <c r="I19" s="473"/>
      <c r="J19" s="426"/>
    </row>
    <row r="20" spans="1:14" x14ac:dyDescent="0.35">
      <c r="A20" s="474" t="s">
        <v>257</v>
      </c>
      <c r="B20" s="475"/>
      <c r="C20" s="501"/>
      <c r="D20" s="477">
        <v>18293</v>
      </c>
      <c r="E20" s="477">
        <v>20462</v>
      </c>
      <c r="F20" s="477">
        <v>75046</v>
      </c>
      <c r="G20" s="477">
        <v>19800</v>
      </c>
      <c r="H20" s="477">
        <v>18597</v>
      </c>
      <c r="I20" s="234">
        <v>18763</v>
      </c>
      <c r="J20" s="478">
        <v>2.6</v>
      </c>
      <c r="K20" s="477">
        <v>54584</v>
      </c>
      <c r="L20" s="234">
        <v>57160</v>
      </c>
      <c r="M20" s="478">
        <v>4.7</v>
      </c>
      <c r="N20" s="479"/>
    </row>
    <row r="21" spans="1:14" x14ac:dyDescent="0.35">
      <c r="A21" s="480" t="s">
        <v>61</v>
      </c>
      <c r="B21" s="481"/>
      <c r="C21" s="502"/>
      <c r="D21" s="483">
        <v>18289</v>
      </c>
      <c r="E21" s="483">
        <v>20459</v>
      </c>
      <c r="F21" s="483">
        <v>75035</v>
      </c>
      <c r="G21" s="483">
        <v>19797</v>
      </c>
      <c r="H21" s="483">
        <v>18592</v>
      </c>
      <c r="I21" s="234">
        <v>18759</v>
      </c>
      <c r="J21" s="478">
        <v>2.6</v>
      </c>
      <c r="K21" s="483">
        <v>54576</v>
      </c>
      <c r="L21" s="234">
        <v>57147</v>
      </c>
      <c r="M21" s="478">
        <v>4.7</v>
      </c>
      <c r="N21" s="479"/>
    </row>
    <row r="22" spans="1:14" ht="14.9" customHeight="1" x14ac:dyDescent="0.4">
      <c r="A22" s="503" t="s">
        <v>62</v>
      </c>
      <c r="B22" s="504"/>
      <c r="C22" s="361">
        <v>4</v>
      </c>
      <c r="D22" s="505">
        <v>15215</v>
      </c>
      <c r="E22" s="505">
        <v>15863</v>
      </c>
      <c r="F22" s="505">
        <v>61143</v>
      </c>
      <c r="G22" s="505">
        <v>16081</v>
      </c>
      <c r="H22" s="505">
        <v>15380</v>
      </c>
      <c r="I22" s="234">
        <v>15603</v>
      </c>
      <c r="J22" s="506">
        <v>2.6</v>
      </c>
      <c r="K22" s="505">
        <v>45280</v>
      </c>
      <c r="L22" s="234">
        <v>47064</v>
      </c>
      <c r="M22" s="506">
        <v>3.9</v>
      </c>
      <c r="N22" s="479"/>
    </row>
    <row r="23" spans="1:14" x14ac:dyDescent="0.35">
      <c r="A23" s="503" t="s">
        <v>258</v>
      </c>
      <c r="B23" s="485"/>
      <c r="C23" s="507"/>
      <c r="D23" s="483">
        <v>8346</v>
      </c>
      <c r="E23" s="483">
        <v>11029</v>
      </c>
      <c r="F23" s="483">
        <v>35869</v>
      </c>
      <c r="G23" s="483">
        <v>8874</v>
      </c>
      <c r="H23" s="483">
        <v>8470</v>
      </c>
      <c r="I23" s="234">
        <v>7864</v>
      </c>
      <c r="J23" s="478">
        <v>-5.8</v>
      </c>
      <c r="K23" s="483">
        <v>24840</v>
      </c>
      <c r="L23" s="234">
        <v>25209</v>
      </c>
      <c r="M23" s="478">
        <v>1.5</v>
      </c>
      <c r="N23" s="479"/>
    </row>
    <row r="24" spans="1:14" ht="15.5" x14ac:dyDescent="0.35">
      <c r="A24" s="508" t="s">
        <v>259</v>
      </c>
      <c r="B24" s="487" t="s">
        <v>93</v>
      </c>
      <c r="C24" s="491"/>
      <c r="D24" s="489">
        <v>45.6</v>
      </c>
      <c r="E24" s="489">
        <v>53.9</v>
      </c>
      <c r="F24" s="489">
        <v>47.8</v>
      </c>
      <c r="G24" s="489">
        <v>44.8</v>
      </c>
      <c r="H24" s="489">
        <v>45.5</v>
      </c>
      <c r="I24" s="369">
        <v>41.9</v>
      </c>
      <c r="J24" s="368">
        <v>-3.7</v>
      </c>
      <c r="K24" s="489">
        <v>45.5</v>
      </c>
      <c r="L24" s="369">
        <v>44.1</v>
      </c>
      <c r="M24" s="368">
        <v>-1.4</v>
      </c>
      <c r="N24" s="490"/>
    </row>
    <row r="25" spans="1:14" ht="15.5" x14ac:dyDescent="0.35">
      <c r="A25" s="508" t="s">
        <v>173</v>
      </c>
      <c r="B25" s="487"/>
      <c r="C25" s="491"/>
      <c r="D25" s="492">
        <v>-3745</v>
      </c>
      <c r="E25" s="492">
        <v>-3892</v>
      </c>
      <c r="F25" s="492">
        <v>-15546</v>
      </c>
      <c r="G25" s="492">
        <v>-3926</v>
      </c>
      <c r="H25" s="492">
        <v>-3628</v>
      </c>
      <c r="I25" s="238">
        <v>-3786</v>
      </c>
      <c r="J25" s="370">
        <v>-1.1000000000000001</v>
      </c>
      <c r="K25" s="492">
        <v>-11655</v>
      </c>
      <c r="L25" s="238">
        <v>-11340</v>
      </c>
      <c r="M25" s="370">
        <v>2.7</v>
      </c>
      <c r="N25" s="479"/>
    </row>
    <row r="26" spans="1:14" ht="15.5" x14ac:dyDescent="0.35">
      <c r="A26" s="508" t="s">
        <v>262</v>
      </c>
      <c r="B26" s="487"/>
      <c r="C26" s="495"/>
      <c r="D26" s="492">
        <v>4601</v>
      </c>
      <c r="E26" s="492">
        <v>7138</v>
      </c>
      <c r="F26" s="492">
        <v>20323</v>
      </c>
      <c r="G26" s="492">
        <v>4947</v>
      </c>
      <c r="H26" s="492">
        <v>4842</v>
      </c>
      <c r="I26" s="238">
        <v>4079</v>
      </c>
      <c r="J26" s="496">
        <v>-11.4</v>
      </c>
      <c r="K26" s="492">
        <v>13185</v>
      </c>
      <c r="L26" s="238">
        <v>13868</v>
      </c>
      <c r="M26" s="496">
        <v>5.2</v>
      </c>
      <c r="N26" s="479"/>
    </row>
    <row r="27" spans="1:14" x14ac:dyDescent="0.35">
      <c r="A27" s="503" t="s">
        <v>70</v>
      </c>
      <c r="B27" s="485"/>
      <c r="C27" s="507"/>
      <c r="D27" s="483">
        <v>4011</v>
      </c>
      <c r="E27" s="483">
        <v>2881</v>
      </c>
      <c r="F27" s="483">
        <v>11410</v>
      </c>
      <c r="G27" s="483">
        <v>2390</v>
      </c>
      <c r="H27" s="483">
        <v>2838</v>
      </c>
      <c r="I27" s="234">
        <v>3655</v>
      </c>
      <c r="J27" s="478">
        <v>-8.9</v>
      </c>
      <c r="K27" s="483">
        <v>8529</v>
      </c>
      <c r="L27" s="234">
        <v>8883</v>
      </c>
      <c r="M27" s="478">
        <v>4.0999999999999996</v>
      </c>
      <c r="N27" s="479"/>
    </row>
    <row r="28" spans="1:14" ht="13.4" customHeight="1" x14ac:dyDescent="0.35">
      <c r="A28" s="509"/>
      <c r="B28" s="509"/>
      <c r="C28" s="497"/>
      <c r="I28" s="510"/>
      <c r="K28" s="479"/>
      <c r="L28" s="479"/>
      <c r="M28" s="479"/>
      <c r="N28" s="479"/>
    </row>
    <row r="29" spans="1:14" s="511" customFormat="1" ht="15" customHeight="1" x14ac:dyDescent="0.35">
      <c r="A29" s="634" t="s">
        <v>335</v>
      </c>
      <c r="B29" s="634"/>
      <c r="C29" s="634"/>
      <c r="D29" s="634"/>
      <c r="E29" s="634"/>
      <c r="F29" s="634"/>
      <c r="G29" s="634"/>
      <c r="H29" s="634"/>
      <c r="I29" s="634"/>
      <c r="J29" s="634"/>
      <c r="K29" s="634"/>
      <c r="L29" s="634"/>
      <c r="M29" s="634"/>
    </row>
    <row r="30" spans="1:14" s="417" customFormat="1" ht="15" customHeight="1" x14ac:dyDescent="0.4">
      <c r="A30" s="635" t="s">
        <v>336</v>
      </c>
      <c r="B30" s="635"/>
      <c r="C30" s="635"/>
      <c r="D30" s="635"/>
      <c r="E30" s="635"/>
      <c r="F30" s="635"/>
      <c r="G30" s="635"/>
      <c r="H30" s="635"/>
      <c r="I30" s="635"/>
      <c r="J30" s="635"/>
      <c r="K30" s="635"/>
      <c r="L30" s="635"/>
      <c r="M30" s="635"/>
    </row>
    <row r="31" spans="1:14" s="417" customFormat="1" ht="15" customHeight="1" x14ac:dyDescent="0.4">
      <c r="A31" s="635" t="s">
        <v>337</v>
      </c>
      <c r="B31" s="635"/>
      <c r="C31" s="635"/>
      <c r="D31" s="635"/>
      <c r="E31" s="635"/>
      <c r="F31" s="635"/>
      <c r="G31" s="635"/>
      <c r="H31" s="635"/>
      <c r="I31" s="635"/>
      <c r="J31" s="635"/>
      <c r="K31" s="635"/>
      <c r="L31" s="635"/>
      <c r="M31" s="635"/>
    </row>
    <row r="32" spans="1:14" s="417" customFormat="1" ht="15" customHeight="1" x14ac:dyDescent="0.4">
      <c r="A32" s="635" t="s">
        <v>338</v>
      </c>
      <c r="B32" s="635"/>
      <c r="C32" s="635"/>
      <c r="D32" s="635"/>
      <c r="E32" s="635"/>
      <c r="F32" s="635"/>
      <c r="G32" s="635"/>
      <c r="H32" s="635"/>
      <c r="I32" s="635"/>
      <c r="J32" s="635"/>
      <c r="K32" s="635"/>
      <c r="L32" s="635"/>
      <c r="M32" s="635"/>
    </row>
    <row r="33" spans="2:3" x14ac:dyDescent="0.35">
      <c r="B33" s="512"/>
      <c r="C33" s="513"/>
    </row>
  </sheetData>
  <mergeCells count="4">
    <mergeCell ref="A29:M29"/>
    <mergeCell ref="A30:M30"/>
    <mergeCell ref="A31:M31"/>
    <mergeCell ref="A32:M32"/>
  </mergeCells>
  <conditionalFormatting sqref="I6:I8">
    <cfRule type="expression" dxfId="21" priority="6">
      <formula>#REF!="A"</formula>
    </cfRule>
  </conditionalFormatting>
  <conditionalFormatting sqref="I10:I14">
    <cfRule type="expression" dxfId="20" priority="5">
      <formula>#REF!="A"</formula>
    </cfRule>
  </conditionalFormatting>
  <conditionalFormatting sqref="I20:I27">
    <cfRule type="expression" dxfId="19" priority="4">
      <formula>#REF!="A"</formula>
    </cfRule>
  </conditionalFormatting>
  <conditionalFormatting sqref="L6:L8">
    <cfRule type="expression" dxfId="18" priority="3">
      <formula>#REF!="A"</formula>
    </cfRule>
  </conditionalFormatting>
  <conditionalFormatting sqref="L10:L14">
    <cfRule type="expression" dxfId="17" priority="2">
      <formula>#REF!="A"</formula>
    </cfRule>
  </conditionalFormatting>
  <conditionalFormatting sqref="L20:L27">
    <cfRule type="expression" dxfId="16" priority="1">
      <formula>#REF!="A"</formula>
    </cfRule>
  </conditionalFormatting>
  <hyperlinks>
    <hyperlink ref="M1" location="Content!A1" display="Back to Content" xr:uid="{D9F4FE50-5456-473B-988F-492DF59D130F}"/>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662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6625"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05FFB-9EA1-4A44-B521-E4675409B310}">
  <sheetPr codeName="Sheet16"/>
  <dimension ref="A1:M35"/>
  <sheetViews>
    <sheetView showGridLines="0" zoomScale="70" zoomScaleNormal="70" zoomScaleSheetLayoutView="70" zoomScalePageLayoutView="30" workbookViewId="0"/>
  </sheetViews>
  <sheetFormatPr baseColWidth="10" defaultColWidth="11.453125" defaultRowHeight="14.5" x14ac:dyDescent="0.35"/>
  <cols>
    <col min="1" max="1" width="44.453125" style="344" customWidth="1"/>
    <col min="2" max="2" width="12.54296875" style="344" customWidth="1"/>
    <col min="3" max="3" width="5.54296875" style="344" customWidth="1"/>
    <col min="4" max="13" width="12.54296875" style="344" customWidth="1"/>
    <col min="14" max="16384" width="11.453125" style="344"/>
  </cols>
  <sheetData>
    <row r="1" spans="1:13" s="337" customFormat="1" ht="37.4" customHeight="1" x14ac:dyDescent="0.75">
      <c r="A1" s="471" t="s">
        <v>29</v>
      </c>
      <c r="K1" s="338"/>
      <c r="L1" s="338"/>
      <c r="M1" s="338" t="s">
        <v>50</v>
      </c>
    </row>
    <row r="2" spans="1:13" ht="31.4" customHeight="1" x14ac:dyDescent="0.75">
      <c r="A2" s="341" t="s">
        <v>339</v>
      </c>
      <c r="F2" s="337"/>
    </row>
    <row r="3" spans="1:13" ht="24.65" customHeight="1" x14ac:dyDescent="0.35"/>
    <row r="4" spans="1:13" ht="43.4" customHeight="1" x14ac:dyDescent="0.4">
      <c r="C4" s="472" t="s">
        <v>51</v>
      </c>
      <c r="D4" s="353" t="s">
        <v>268</v>
      </c>
      <c r="E4" s="353" t="s">
        <v>269</v>
      </c>
      <c r="F4" s="353" t="s">
        <v>288</v>
      </c>
      <c r="G4" s="353" t="s">
        <v>270</v>
      </c>
      <c r="H4" s="353" t="s">
        <v>271</v>
      </c>
      <c r="I4" s="514" t="s">
        <v>272</v>
      </c>
      <c r="J4" s="353" t="s">
        <v>273</v>
      </c>
      <c r="K4" s="353" t="s">
        <v>289</v>
      </c>
      <c r="L4" s="514" t="s">
        <v>290</v>
      </c>
      <c r="M4" s="353" t="s">
        <v>273</v>
      </c>
    </row>
    <row r="5" spans="1:13" ht="3.75" customHeight="1" x14ac:dyDescent="0.35"/>
    <row r="6" spans="1:13" ht="15.5" x14ac:dyDescent="0.4">
      <c r="A6" s="503" t="s">
        <v>340</v>
      </c>
      <c r="B6" s="515" t="s">
        <v>276</v>
      </c>
      <c r="C6" s="476"/>
      <c r="D6" s="505">
        <v>127492</v>
      </c>
      <c r="E6" s="505">
        <v>129528</v>
      </c>
      <c r="F6" s="505">
        <v>129528</v>
      </c>
      <c r="G6" s="505">
        <v>130910</v>
      </c>
      <c r="H6" s="505">
        <v>132778</v>
      </c>
      <c r="I6" s="516">
        <v>139949</v>
      </c>
      <c r="J6" s="506">
        <v>9.8000000000000007</v>
      </c>
      <c r="K6" s="505">
        <v>127492</v>
      </c>
      <c r="L6" s="516">
        <v>139949</v>
      </c>
      <c r="M6" s="506">
        <v>9.8000000000000007</v>
      </c>
    </row>
    <row r="7" spans="1:13" ht="15.5" x14ac:dyDescent="0.4">
      <c r="A7" s="517" t="s">
        <v>341</v>
      </c>
      <c r="B7" s="518" t="s">
        <v>276</v>
      </c>
      <c r="C7" s="519" t="s">
        <v>342</v>
      </c>
      <c r="D7" s="520">
        <v>102185</v>
      </c>
      <c r="E7" s="520">
        <v>104118</v>
      </c>
      <c r="F7" s="520">
        <v>104118</v>
      </c>
      <c r="G7" s="520">
        <v>105455</v>
      </c>
      <c r="H7" s="520">
        <v>107284</v>
      </c>
      <c r="I7" s="521">
        <v>114063</v>
      </c>
      <c r="J7" s="522">
        <v>11.6</v>
      </c>
      <c r="K7" s="520">
        <v>102185</v>
      </c>
      <c r="L7" s="521">
        <v>114063</v>
      </c>
      <c r="M7" s="522">
        <v>11.6</v>
      </c>
    </row>
    <row r="8" spans="1:13" ht="15.5" x14ac:dyDescent="0.4">
      <c r="A8" s="517" t="s">
        <v>343</v>
      </c>
      <c r="B8" s="518" t="s">
        <v>276</v>
      </c>
      <c r="C8" s="476">
        <v>4.7</v>
      </c>
      <c r="D8" s="523">
        <v>25307</v>
      </c>
      <c r="E8" s="523">
        <v>25410</v>
      </c>
      <c r="F8" s="523">
        <v>25410</v>
      </c>
      <c r="G8" s="523">
        <v>25455</v>
      </c>
      <c r="H8" s="523">
        <v>25494</v>
      </c>
      <c r="I8" s="524">
        <v>25886</v>
      </c>
      <c r="J8" s="522">
        <v>2.2999999999999998</v>
      </c>
      <c r="K8" s="523">
        <v>25307</v>
      </c>
      <c r="L8" s="524">
        <v>25886</v>
      </c>
      <c r="M8" s="522">
        <v>2.2999999999999998</v>
      </c>
    </row>
    <row r="9" spans="1:13" ht="15.5" collapsed="1" x14ac:dyDescent="0.4">
      <c r="A9" s="503" t="s">
        <v>344</v>
      </c>
      <c r="B9" s="515" t="s">
        <v>276</v>
      </c>
      <c r="C9" s="476"/>
      <c r="D9" s="505">
        <v>1599</v>
      </c>
      <c r="E9" s="505">
        <v>2036</v>
      </c>
      <c r="F9" s="505">
        <v>6324</v>
      </c>
      <c r="G9" s="505">
        <v>1382</v>
      </c>
      <c r="H9" s="505">
        <v>1771</v>
      </c>
      <c r="I9" s="516">
        <v>2390</v>
      </c>
      <c r="J9" s="506">
        <v>49.5</v>
      </c>
      <c r="K9" s="505">
        <v>4288</v>
      </c>
      <c r="L9" s="516">
        <v>5543</v>
      </c>
      <c r="M9" s="506">
        <v>29.3</v>
      </c>
    </row>
    <row r="10" spans="1:13" ht="15.5" x14ac:dyDescent="0.4">
      <c r="A10" s="517" t="s">
        <v>341</v>
      </c>
      <c r="B10" s="518" t="s">
        <v>276</v>
      </c>
      <c r="C10" s="519"/>
      <c r="D10" s="520">
        <v>1575</v>
      </c>
      <c r="E10" s="520">
        <v>1933</v>
      </c>
      <c r="F10" s="520">
        <v>6066</v>
      </c>
      <c r="G10" s="520">
        <v>1337</v>
      </c>
      <c r="H10" s="520">
        <v>1732</v>
      </c>
      <c r="I10" s="521">
        <v>2347</v>
      </c>
      <c r="J10" s="522">
        <v>49</v>
      </c>
      <c r="K10" s="520">
        <v>4133</v>
      </c>
      <c r="L10" s="521">
        <v>5416</v>
      </c>
      <c r="M10" s="522">
        <v>31</v>
      </c>
    </row>
    <row r="11" spans="1:13" ht="15.5" x14ac:dyDescent="0.4">
      <c r="A11" s="517" t="s">
        <v>343</v>
      </c>
      <c r="B11" s="518" t="s">
        <v>276</v>
      </c>
      <c r="C11" s="476"/>
      <c r="D11" s="523">
        <v>24</v>
      </c>
      <c r="E11" s="523">
        <v>103</v>
      </c>
      <c r="F11" s="523">
        <v>258</v>
      </c>
      <c r="G11" s="523">
        <v>45</v>
      </c>
      <c r="H11" s="523">
        <v>39</v>
      </c>
      <c r="I11" s="524">
        <v>43</v>
      </c>
      <c r="J11" s="522">
        <v>79.2</v>
      </c>
      <c r="K11" s="523">
        <v>155</v>
      </c>
      <c r="L11" s="524">
        <v>127</v>
      </c>
      <c r="M11" s="522">
        <v>-18.100000000000001</v>
      </c>
    </row>
    <row r="12" spans="1:13" ht="15.5" x14ac:dyDescent="0.4">
      <c r="A12" s="503" t="s">
        <v>291</v>
      </c>
      <c r="B12" s="525"/>
      <c r="C12" s="476"/>
      <c r="D12" s="526"/>
      <c r="E12" s="526"/>
      <c r="F12" s="526"/>
      <c r="G12" s="526"/>
      <c r="H12" s="526"/>
      <c r="I12" s="516"/>
      <c r="J12" s="506"/>
      <c r="K12" s="526"/>
      <c r="L12" s="516"/>
      <c r="M12" s="506"/>
    </row>
    <row r="13" spans="1:13" ht="15.5" x14ac:dyDescent="0.4">
      <c r="A13" s="517" t="s">
        <v>341</v>
      </c>
      <c r="B13" s="518" t="s">
        <v>292</v>
      </c>
      <c r="C13" s="519"/>
      <c r="D13" s="522">
        <v>1.1000000000000001</v>
      </c>
      <c r="E13" s="522">
        <v>1.1000000000000001</v>
      </c>
      <c r="F13" s="522">
        <v>1.1000000000000001</v>
      </c>
      <c r="G13" s="522">
        <v>1.1000000000000001</v>
      </c>
      <c r="H13" s="522">
        <v>1.1000000000000001</v>
      </c>
      <c r="I13" s="527">
        <v>1.1000000000000001</v>
      </c>
      <c r="J13" s="528">
        <v>0</v>
      </c>
      <c r="K13" s="522">
        <v>1.1000000000000001</v>
      </c>
      <c r="L13" s="527">
        <v>1.1000000000000001</v>
      </c>
      <c r="M13" s="528">
        <v>0</v>
      </c>
    </row>
    <row r="14" spans="1:13" ht="15.5" x14ac:dyDescent="0.4">
      <c r="A14" s="517" t="s">
        <v>343</v>
      </c>
      <c r="B14" s="518" t="s">
        <v>292</v>
      </c>
      <c r="C14" s="476"/>
      <c r="D14" s="529">
        <v>2.8</v>
      </c>
      <c r="E14" s="529">
        <v>2.9</v>
      </c>
      <c r="F14" s="529">
        <v>2.7</v>
      </c>
      <c r="G14" s="529">
        <v>2.7</v>
      </c>
      <c r="H14" s="529">
        <v>2.7</v>
      </c>
      <c r="I14" s="530">
        <v>2.8</v>
      </c>
      <c r="J14" s="531">
        <v>0</v>
      </c>
      <c r="K14" s="529">
        <v>2.7</v>
      </c>
      <c r="L14" s="530">
        <v>2.7</v>
      </c>
      <c r="M14" s="531">
        <v>0</v>
      </c>
    </row>
    <row r="15" spans="1:13" ht="15" customHeight="1" x14ac:dyDescent="0.4">
      <c r="A15" s="503" t="s">
        <v>345</v>
      </c>
      <c r="B15" s="515" t="s">
        <v>346</v>
      </c>
      <c r="C15" s="476"/>
      <c r="D15" s="505">
        <v>18293</v>
      </c>
      <c r="E15" s="505">
        <v>20462</v>
      </c>
      <c r="F15" s="505">
        <v>75046</v>
      </c>
      <c r="G15" s="505">
        <v>19800</v>
      </c>
      <c r="H15" s="505">
        <v>18597</v>
      </c>
      <c r="I15" s="516">
        <v>18763</v>
      </c>
      <c r="J15" s="506">
        <v>2.6</v>
      </c>
      <c r="K15" s="505">
        <v>54584</v>
      </c>
      <c r="L15" s="516">
        <v>57160</v>
      </c>
      <c r="M15" s="506">
        <v>4.7</v>
      </c>
    </row>
    <row r="16" spans="1:13" ht="14.9" customHeight="1" x14ac:dyDescent="0.35">
      <c r="A16" s="503" t="s">
        <v>62</v>
      </c>
      <c r="B16" s="515" t="s">
        <v>346</v>
      </c>
      <c r="C16" s="361">
        <v>1</v>
      </c>
      <c r="D16" s="505">
        <v>15215</v>
      </c>
      <c r="E16" s="505">
        <v>15863</v>
      </c>
      <c r="F16" s="505">
        <v>61143</v>
      </c>
      <c r="G16" s="505">
        <v>16081</v>
      </c>
      <c r="H16" s="505">
        <v>15380</v>
      </c>
      <c r="I16" s="516">
        <v>15603</v>
      </c>
      <c r="J16" s="506">
        <v>2.6</v>
      </c>
      <c r="K16" s="505">
        <v>45280</v>
      </c>
      <c r="L16" s="516">
        <v>47064</v>
      </c>
      <c r="M16" s="506">
        <v>3.9</v>
      </c>
    </row>
    <row r="17" spans="1:13" x14ac:dyDescent="0.35">
      <c r="A17" s="503" t="s">
        <v>64</v>
      </c>
      <c r="B17" s="515" t="s">
        <v>346</v>
      </c>
      <c r="C17" s="361">
        <v>2</v>
      </c>
      <c r="D17" s="505">
        <v>8458</v>
      </c>
      <c r="E17" s="505">
        <v>8379</v>
      </c>
      <c r="F17" s="505">
        <v>33437</v>
      </c>
      <c r="G17" s="505">
        <v>8853</v>
      </c>
      <c r="H17" s="505">
        <v>8462</v>
      </c>
      <c r="I17" s="516">
        <v>8382</v>
      </c>
      <c r="J17" s="506">
        <v>-0.9</v>
      </c>
      <c r="K17" s="505">
        <v>25058</v>
      </c>
      <c r="L17" s="516">
        <v>25697</v>
      </c>
      <c r="M17" s="506">
        <v>2.6</v>
      </c>
    </row>
    <row r="18" spans="1:13" ht="29.15" customHeight="1" x14ac:dyDescent="0.4">
      <c r="A18" s="486" t="s">
        <v>347</v>
      </c>
      <c r="B18" s="504" t="s">
        <v>292</v>
      </c>
      <c r="C18" s="519"/>
      <c r="D18" s="532">
        <v>46.2</v>
      </c>
      <c r="E18" s="532">
        <v>40.9</v>
      </c>
      <c r="F18" s="532">
        <v>44.6</v>
      </c>
      <c r="G18" s="532">
        <v>44.7</v>
      </c>
      <c r="H18" s="532">
        <v>45.5</v>
      </c>
      <c r="I18" s="533">
        <v>44.7</v>
      </c>
      <c r="J18" s="534">
        <v>-1.5</v>
      </c>
      <c r="K18" s="532">
        <v>45.9</v>
      </c>
      <c r="L18" s="533">
        <v>45</v>
      </c>
      <c r="M18" s="534">
        <v>-0.9</v>
      </c>
    </row>
    <row r="19" spans="1:13" ht="29.15" customHeight="1" x14ac:dyDescent="0.4">
      <c r="A19" s="486" t="s">
        <v>348</v>
      </c>
      <c r="B19" s="504" t="s">
        <v>292</v>
      </c>
      <c r="C19" s="476"/>
      <c r="D19" s="532">
        <v>55.6</v>
      </c>
      <c r="E19" s="532">
        <v>52.8</v>
      </c>
      <c r="F19" s="532">
        <v>54.7</v>
      </c>
      <c r="G19" s="532">
        <v>55.1</v>
      </c>
      <c r="H19" s="532">
        <v>55</v>
      </c>
      <c r="I19" s="533">
        <v>53.7</v>
      </c>
      <c r="J19" s="534">
        <v>-1.9</v>
      </c>
      <c r="K19" s="532">
        <v>55.3</v>
      </c>
      <c r="L19" s="533">
        <v>54.6</v>
      </c>
      <c r="M19" s="534">
        <v>-0.7</v>
      </c>
    </row>
    <row r="20" spans="1:13" ht="15.5" x14ac:dyDescent="0.4">
      <c r="A20" s="503" t="s">
        <v>66</v>
      </c>
      <c r="B20" s="515" t="s">
        <v>346</v>
      </c>
      <c r="C20" s="476"/>
      <c r="D20" s="505">
        <v>7245</v>
      </c>
      <c r="E20" s="505">
        <v>7131</v>
      </c>
      <c r="F20" s="505">
        <v>28545</v>
      </c>
      <c r="G20" s="505">
        <v>7623</v>
      </c>
      <c r="H20" s="505">
        <v>7299</v>
      </c>
      <c r="I20" s="516">
        <v>7195</v>
      </c>
      <c r="J20" s="506">
        <v>-0.7</v>
      </c>
      <c r="K20" s="505">
        <v>21414</v>
      </c>
      <c r="L20" s="516">
        <v>22117</v>
      </c>
      <c r="M20" s="506">
        <v>3.3</v>
      </c>
    </row>
    <row r="21" spans="1:13" ht="29.15" customHeight="1" x14ac:dyDescent="0.4">
      <c r="A21" s="486" t="s">
        <v>349</v>
      </c>
      <c r="B21" s="504" t="s">
        <v>292</v>
      </c>
      <c r="C21" s="535"/>
      <c r="D21" s="532">
        <v>39.6</v>
      </c>
      <c r="E21" s="532">
        <v>34.799999999999997</v>
      </c>
      <c r="F21" s="532">
        <v>38</v>
      </c>
      <c r="G21" s="532">
        <v>38.5</v>
      </c>
      <c r="H21" s="532">
        <v>39.200000000000003</v>
      </c>
      <c r="I21" s="533">
        <v>38.299999999999997</v>
      </c>
      <c r="J21" s="534">
        <v>-1.3</v>
      </c>
      <c r="K21" s="532">
        <v>39.200000000000003</v>
      </c>
      <c r="L21" s="533">
        <v>38.700000000000003</v>
      </c>
      <c r="M21" s="534">
        <v>-0.5</v>
      </c>
    </row>
    <row r="22" spans="1:13" ht="15.5" collapsed="1" x14ac:dyDescent="0.4">
      <c r="A22" s="536" t="s">
        <v>350</v>
      </c>
      <c r="B22" s="504"/>
      <c r="C22" s="476"/>
      <c r="D22" s="505"/>
      <c r="E22" s="505"/>
      <c r="F22" s="505"/>
      <c r="G22" s="505"/>
      <c r="H22" s="505"/>
      <c r="I22" s="516"/>
      <c r="J22" s="506"/>
      <c r="K22" s="505"/>
      <c r="L22" s="516"/>
      <c r="M22" s="506"/>
    </row>
    <row r="23" spans="1:13" ht="15.5" x14ac:dyDescent="0.4">
      <c r="A23" s="517" t="s">
        <v>341</v>
      </c>
      <c r="B23" s="518" t="s">
        <v>294</v>
      </c>
      <c r="C23" s="537"/>
      <c r="D23" s="520">
        <v>40</v>
      </c>
      <c r="E23" s="520">
        <v>41</v>
      </c>
      <c r="F23" s="520">
        <v>40</v>
      </c>
      <c r="G23" s="520">
        <v>41</v>
      </c>
      <c r="H23" s="520">
        <v>39</v>
      </c>
      <c r="I23" s="521">
        <v>38</v>
      </c>
      <c r="J23" s="522">
        <v>-4.5</v>
      </c>
      <c r="K23" s="520">
        <v>40</v>
      </c>
      <c r="L23" s="521">
        <v>39</v>
      </c>
      <c r="M23" s="522">
        <v>-0.9</v>
      </c>
    </row>
    <row r="24" spans="1:13" ht="15.5" x14ac:dyDescent="0.4">
      <c r="A24" s="517" t="s">
        <v>343</v>
      </c>
      <c r="B24" s="518" t="s">
        <v>294</v>
      </c>
      <c r="C24" s="538"/>
      <c r="D24" s="523">
        <v>32</v>
      </c>
      <c r="E24" s="523">
        <v>33</v>
      </c>
      <c r="F24" s="523">
        <v>33</v>
      </c>
      <c r="G24" s="523">
        <v>33</v>
      </c>
      <c r="H24" s="523">
        <v>31</v>
      </c>
      <c r="I24" s="521">
        <v>29</v>
      </c>
      <c r="J24" s="522">
        <v>-10.1</v>
      </c>
      <c r="K24" s="523">
        <v>33</v>
      </c>
      <c r="L24" s="521">
        <v>31</v>
      </c>
      <c r="M24" s="522">
        <v>-7.3</v>
      </c>
    </row>
    <row r="25" spans="1:13" ht="15.5" collapsed="1" x14ac:dyDescent="0.4">
      <c r="A25" s="536" t="s">
        <v>351</v>
      </c>
      <c r="B25" s="504"/>
      <c r="C25" s="501"/>
      <c r="D25" s="505">
        <v>133</v>
      </c>
      <c r="E25" s="505">
        <v>137</v>
      </c>
      <c r="F25" s="505">
        <v>133</v>
      </c>
      <c r="G25" s="505">
        <v>139</v>
      </c>
      <c r="H25" s="505">
        <v>132</v>
      </c>
      <c r="I25" s="516">
        <v>128</v>
      </c>
      <c r="J25" s="506">
        <v>-3.6</v>
      </c>
      <c r="K25" s="505">
        <v>132</v>
      </c>
      <c r="L25" s="516">
        <v>133</v>
      </c>
      <c r="M25" s="506">
        <v>1</v>
      </c>
    </row>
    <row r="26" spans="1:13" ht="15.5" x14ac:dyDescent="0.4">
      <c r="A26" s="503" t="s">
        <v>70</v>
      </c>
      <c r="B26" s="515" t="s">
        <v>346</v>
      </c>
      <c r="C26" s="476"/>
      <c r="D26" s="505">
        <v>4011</v>
      </c>
      <c r="E26" s="505">
        <v>2881</v>
      </c>
      <c r="F26" s="505">
        <v>11410</v>
      </c>
      <c r="G26" s="505">
        <v>2390</v>
      </c>
      <c r="H26" s="505">
        <v>2838</v>
      </c>
      <c r="I26" s="516">
        <v>3655</v>
      </c>
      <c r="J26" s="506">
        <v>-8.9</v>
      </c>
      <c r="K26" s="505">
        <v>8529</v>
      </c>
      <c r="L26" s="516">
        <v>8883</v>
      </c>
      <c r="M26" s="506">
        <v>4.0999999999999996</v>
      </c>
    </row>
    <row r="27" spans="1:13" x14ac:dyDescent="0.35">
      <c r="A27" s="539" t="s">
        <v>263</v>
      </c>
      <c r="B27" s="515" t="s">
        <v>346</v>
      </c>
      <c r="C27" s="361">
        <v>3</v>
      </c>
      <c r="D27" s="505">
        <v>1820</v>
      </c>
      <c r="E27" s="505">
        <v>2102</v>
      </c>
      <c r="F27" s="505">
        <v>8248</v>
      </c>
      <c r="G27" s="505">
        <v>2325</v>
      </c>
      <c r="H27" s="505">
        <v>2131</v>
      </c>
      <c r="I27" s="516">
        <v>2275</v>
      </c>
      <c r="J27" s="506">
        <v>25</v>
      </c>
      <c r="K27" s="505">
        <v>6146</v>
      </c>
      <c r="L27" s="516">
        <v>6730</v>
      </c>
      <c r="M27" s="506">
        <v>9.5</v>
      </c>
    </row>
    <row r="28" spans="1:13" ht="13.4" customHeight="1" x14ac:dyDescent="0.35">
      <c r="A28" s="540"/>
      <c r="B28" s="388"/>
      <c r="C28" s="541"/>
      <c r="D28" s="542"/>
      <c r="E28" s="542"/>
      <c r="F28" s="542"/>
      <c r="G28" s="542"/>
      <c r="H28" s="543"/>
      <c r="I28" s="543"/>
      <c r="J28" s="544"/>
      <c r="K28" s="544"/>
      <c r="L28" s="544"/>
      <c r="M28" s="544"/>
    </row>
    <row r="29" spans="1:13" ht="15" customHeight="1" x14ac:dyDescent="0.4">
      <c r="A29" s="635" t="s">
        <v>352</v>
      </c>
      <c r="B29" s="635"/>
      <c r="C29" s="635"/>
      <c r="D29" s="635"/>
      <c r="E29" s="635"/>
      <c r="F29" s="635"/>
      <c r="G29" s="635"/>
      <c r="H29" s="635"/>
      <c r="I29" s="635"/>
      <c r="J29" s="635"/>
      <c r="K29" s="635"/>
      <c r="L29" s="635"/>
      <c r="M29" s="635"/>
    </row>
    <row r="30" spans="1:13" s="417" customFormat="1" ht="15" customHeight="1" x14ac:dyDescent="0.35">
      <c r="A30" s="637" t="s">
        <v>353</v>
      </c>
      <c r="B30" s="637"/>
      <c r="C30" s="637"/>
      <c r="D30" s="637"/>
      <c r="E30" s="637"/>
      <c r="F30" s="637"/>
      <c r="G30" s="637"/>
      <c r="H30" s="637"/>
      <c r="I30" s="637"/>
      <c r="J30" s="637"/>
      <c r="K30" s="637"/>
      <c r="L30" s="637"/>
      <c r="M30" s="637"/>
    </row>
    <row r="31" spans="1:13" ht="15" customHeight="1" x14ac:dyDescent="0.4">
      <c r="A31" s="635" t="s">
        <v>354</v>
      </c>
      <c r="B31" s="635"/>
      <c r="C31" s="635"/>
      <c r="D31" s="635"/>
      <c r="E31" s="635"/>
      <c r="F31" s="635"/>
      <c r="G31" s="635"/>
      <c r="H31" s="635"/>
      <c r="I31" s="635"/>
      <c r="J31" s="635"/>
      <c r="K31" s="635"/>
      <c r="L31" s="635"/>
      <c r="M31" s="635"/>
    </row>
    <row r="32" spans="1:13" s="545" customFormat="1" ht="27.65" customHeight="1" x14ac:dyDescent="0.4">
      <c r="A32" s="635" t="s">
        <v>355</v>
      </c>
      <c r="B32" s="635"/>
      <c r="C32" s="635"/>
      <c r="D32" s="635"/>
      <c r="E32" s="635"/>
      <c r="F32" s="635"/>
      <c r="G32" s="635"/>
      <c r="H32" s="635"/>
      <c r="I32" s="635"/>
      <c r="J32" s="635"/>
      <c r="K32" s="635"/>
      <c r="L32" s="635"/>
      <c r="M32" s="635"/>
    </row>
    <row r="33" spans="1:13" ht="15" customHeight="1" x14ac:dyDescent="0.4">
      <c r="A33" s="636" t="s">
        <v>356</v>
      </c>
      <c r="B33" s="636"/>
      <c r="C33" s="636"/>
      <c r="D33" s="636"/>
      <c r="E33" s="636"/>
      <c r="F33" s="636"/>
      <c r="G33" s="636"/>
      <c r="H33" s="636"/>
      <c r="I33" s="636"/>
      <c r="J33" s="636"/>
      <c r="K33" s="636"/>
      <c r="L33" s="636"/>
      <c r="M33" s="636"/>
    </row>
    <row r="34" spans="1:13" ht="15" customHeight="1" x14ac:dyDescent="0.4">
      <c r="A34" s="636" t="s">
        <v>357</v>
      </c>
      <c r="B34" s="636"/>
      <c r="C34" s="636"/>
      <c r="D34" s="636"/>
      <c r="E34" s="636"/>
      <c r="F34" s="636"/>
      <c r="G34" s="636"/>
      <c r="H34" s="636"/>
      <c r="I34" s="636"/>
      <c r="J34" s="636"/>
      <c r="K34" s="636"/>
      <c r="L34" s="636"/>
      <c r="M34" s="636"/>
    </row>
    <row r="35" spans="1:13" ht="15" customHeight="1" x14ac:dyDescent="0.4">
      <c r="A35" s="636" t="s">
        <v>358</v>
      </c>
      <c r="B35" s="636"/>
      <c r="C35" s="636"/>
      <c r="D35" s="636"/>
      <c r="E35" s="636"/>
      <c r="F35" s="636"/>
      <c r="G35" s="636"/>
      <c r="H35" s="636"/>
      <c r="I35" s="636"/>
      <c r="J35" s="636"/>
      <c r="K35" s="636"/>
      <c r="L35" s="636"/>
      <c r="M35" s="636"/>
    </row>
  </sheetData>
  <mergeCells count="7">
    <mergeCell ref="A35:M35"/>
    <mergeCell ref="A29:M29"/>
    <mergeCell ref="A30:M30"/>
    <mergeCell ref="A31:M31"/>
    <mergeCell ref="A32:M32"/>
    <mergeCell ref="A33:M33"/>
    <mergeCell ref="A34:M34"/>
  </mergeCells>
  <hyperlinks>
    <hyperlink ref="M1" location="Content!A1" display="Back to Content" xr:uid="{00D17466-D7A5-49BC-9D8D-C0E965BA099E}"/>
  </hyperlinks>
  <pageMargins left="0.39370078740157483" right="0.39370078740157483" top="0.51181102362204722" bottom="0.27559055118110237" header="0" footer="0.19685039370078741"/>
  <pageSetup paperSize="9" scale="73"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7650" r:id="rId4" name="FPMExcelClientSheetOptionstb1">
          <controlPr defaultSize="0" autoLine="0" autoPict="0" r:id="rId5">
            <anchor moveWithCells="1" sizeWithCells="1">
              <from>
                <xdr:col>0</xdr:col>
                <xdr:colOff>0</xdr:colOff>
                <xdr:row>0</xdr:row>
                <xdr:rowOff>0</xdr:rowOff>
              </from>
              <to>
                <xdr:col>0</xdr:col>
                <xdr:colOff>1098550</xdr:colOff>
                <xdr:row>0</xdr:row>
                <xdr:rowOff>0</xdr:rowOff>
              </to>
            </anchor>
          </controlPr>
        </control>
      </mc:Choice>
      <mc:Fallback>
        <control shapeId="27650" r:id="rId4" name="FPMExcelClientSheetOptionstb1"/>
      </mc:Fallback>
    </mc:AlternateContent>
    <mc:AlternateContent xmlns:mc="http://schemas.openxmlformats.org/markup-compatibility/2006">
      <mc:Choice Requires="x14">
        <control shapeId="27649"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7649" r:id="rId6"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BEB01-AF73-4D3B-81DD-2691556B0918}">
  <sheetPr codeName="Sheet17"/>
  <dimension ref="A1:M35"/>
  <sheetViews>
    <sheetView showGridLines="0" zoomScale="70" zoomScaleNormal="70" zoomScaleSheetLayoutView="70" zoomScalePageLayoutView="30" workbookViewId="0"/>
  </sheetViews>
  <sheetFormatPr baseColWidth="10" defaultColWidth="11.453125" defaultRowHeight="14.5" x14ac:dyDescent="0.35"/>
  <cols>
    <col min="1" max="1" width="44.453125" style="344" customWidth="1"/>
    <col min="2" max="2" width="12.54296875" style="344" customWidth="1"/>
    <col min="3" max="3" width="5.54296875" style="344" customWidth="1"/>
    <col min="4" max="13" width="12.54296875" style="344" customWidth="1"/>
    <col min="14" max="16384" width="11.453125" style="344"/>
  </cols>
  <sheetData>
    <row r="1" spans="1:13" s="337" customFormat="1" ht="37.4" customHeight="1" x14ac:dyDescent="0.75">
      <c r="A1" s="471" t="s">
        <v>29</v>
      </c>
      <c r="K1" s="338"/>
      <c r="L1" s="338"/>
      <c r="M1" s="338" t="s">
        <v>50</v>
      </c>
    </row>
    <row r="2" spans="1:13" ht="31.4" customHeight="1" x14ac:dyDescent="0.75">
      <c r="A2" s="341" t="s">
        <v>359</v>
      </c>
    </row>
    <row r="3" spans="1:13" ht="24.65" customHeight="1" x14ac:dyDescent="0.35"/>
    <row r="4" spans="1:13" ht="43.4" customHeight="1" x14ac:dyDescent="0.4">
      <c r="C4" s="472" t="s">
        <v>51</v>
      </c>
      <c r="D4" s="353" t="s">
        <v>268</v>
      </c>
      <c r="E4" s="353" t="s">
        <v>269</v>
      </c>
      <c r="F4" s="353" t="s">
        <v>288</v>
      </c>
      <c r="G4" s="353" t="s">
        <v>270</v>
      </c>
      <c r="H4" s="353" t="s">
        <v>271</v>
      </c>
      <c r="I4" s="514" t="s">
        <v>272</v>
      </c>
      <c r="J4" s="353" t="s">
        <v>273</v>
      </c>
      <c r="K4" s="353" t="s">
        <v>289</v>
      </c>
      <c r="L4" s="514" t="s">
        <v>290</v>
      </c>
      <c r="M4" s="353" t="s">
        <v>273</v>
      </c>
    </row>
    <row r="5" spans="1:13" ht="3.75" customHeight="1" x14ac:dyDescent="0.35"/>
    <row r="6" spans="1:13" ht="15.5" x14ac:dyDescent="0.4">
      <c r="A6" s="503" t="s">
        <v>340</v>
      </c>
      <c r="B6" s="515" t="s">
        <v>276</v>
      </c>
      <c r="C6" s="476"/>
      <c r="D6" s="505">
        <v>127492</v>
      </c>
      <c r="E6" s="505">
        <v>129528</v>
      </c>
      <c r="F6" s="505">
        <v>129528</v>
      </c>
      <c r="G6" s="505">
        <v>130910</v>
      </c>
      <c r="H6" s="505">
        <v>132778</v>
      </c>
      <c r="I6" s="516">
        <v>139949</v>
      </c>
      <c r="J6" s="506">
        <v>9.8000000000000007</v>
      </c>
      <c r="K6" s="505">
        <v>127492</v>
      </c>
      <c r="L6" s="516">
        <v>139949</v>
      </c>
      <c r="M6" s="506">
        <v>9.8000000000000007</v>
      </c>
    </row>
    <row r="7" spans="1:13" ht="15.5" x14ac:dyDescent="0.4">
      <c r="A7" s="517" t="s">
        <v>341</v>
      </c>
      <c r="B7" s="518" t="s">
        <v>276</v>
      </c>
      <c r="C7" s="519" t="s">
        <v>342</v>
      </c>
      <c r="D7" s="520">
        <v>102185</v>
      </c>
      <c r="E7" s="520">
        <v>104118</v>
      </c>
      <c r="F7" s="520">
        <v>104118</v>
      </c>
      <c r="G7" s="520">
        <v>105455</v>
      </c>
      <c r="H7" s="520">
        <v>107284</v>
      </c>
      <c r="I7" s="521">
        <v>114063</v>
      </c>
      <c r="J7" s="522">
        <v>11.6</v>
      </c>
      <c r="K7" s="520">
        <v>102185</v>
      </c>
      <c r="L7" s="521">
        <v>114063</v>
      </c>
      <c r="M7" s="522">
        <v>11.6</v>
      </c>
    </row>
    <row r="8" spans="1:13" ht="15.5" x14ac:dyDescent="0.4">
      <c r="A8" s="517" t="s">
        <v>343</v>
      </c>
      <c r="B8" s="518" t="s">
        <v>276</v>
      </c>
      <c r="C8" s="476">
        <v>4.7</v>
      </c>
      <c r="D8" s="523">
        <v>25307</v>
      </c>
      <c r="E8" s="523">
        <v>25410</v>
      </c>
      <c r="F8" s="523">
        <v>25410</v>
      </c>
      <c r="G8" s="523">
        <v>25455</v>
      </c>
      <c r="H8" s="523">
        <v>25494</v>
      </c>
      <c r="I8" s="524">
        <v>25886</v>
      </c>
      <c r="J8" s="522">
        <v>2.2999999999999998</v>
      </c>
      <c r="K8" s="523">
        <v>25307</v>
      </c>
      <c r="L8" s="524">
        <v>25886</v>
      </c>
      <c r="M8" s="522">
        <v>2.2999999999999998</v>
      </c>
    </row>
    <row r="9" spans="1:13" ht="15.5" collapsed="1" x14ac:dyDescent="0.4">
      <c r="A9" s="503" t="s">
        <v>344</v>
      </c>
      <c r="B9" s="515" t="s">
        <v>276</v>
      </c>
      <c r="C9" s="476"/>
      <c r="D9" s="505">
        <v>1599</v>
      </c>
      <c r="E9" s="505">
        <v>2036</v>
      </c>
      <c r="F9" s="505">
        <v>6324</v>
      </c>
      <c r="G9" s="505">
        <v>1382</v>
      </c>
      <c r="H9" s="505">
        <v>1771</v>
      </c>
      <c r="I9" s="516">
        <v>2390</v>
      </c>
      <c r="J9" s="506">
        <v>49.5</v>
      </c>
      <c r="K9" s="505">
        <v>4288</v>
      </c>
      <c r="L9" s="516">
        <v>5543</v>
      </c>
      <c r="M9" s="506">
        <v>29.3</v>
      </c>
    </row>
    <row r="10" spans="1:13" ht="15.5" x14ac:dyDescent="0.4">
      <c r="A10" s="517" t="s">
        <v>341</v>
      </c>
      <c r="B10" s="518" t="s">
        <v>276</v>
      </c>
      <c r="C10" s="519"/>
      <c r="D10" s="520">
        <v>1575</v>
      </c>
      <c r="E10" s="520">
        <v>1933</v>
      </c>
      <c r="F10" s="520">
        <v>6066</v>
      </c>
      <c r="G10" s="520">
        <v>1337</v>
      </c>
      <c r="H10" s="520">
        <v>1732</v>
      </c>
      <c r="I10" s="521">
        <v>2347</v>
      </c>
      <c r="J10" s="522">
        <v>49</v>
      </c>
      <c r="K10" s="520">
        <v>4133</v>
      </c>
      <c r="L10" s="521">
        <v>5416</v>
      </c>
      <c r="M10" s="522">
        <v>31</v>
      </c>
    </row>
    <row r="11" spans="1:13" ht="15.5" x14ac:dyDescent="0.4">
      <c r="A11" s="517" t="s">
        <v>343</v>
      </c>
      <c r="B11" s="518" t="s">
        <v>276</v>
      </c>
      <c r="C11" s="476"/>
      <c r="D11" s="523">
        <v>24</v>
      </c>
      <c r="E11" s="523">
        <v>103</v>
      </c>
      <c r="F11" s="523">
        <v>258</v>
      </c>
      <c r="G11" s="523">
        <v>45</v>
      </c>
      <c r="H11" s="523">
        <v>39</v>
      </c>
      <c r="I11" s="524">
        <v>43</v>
      </c>
      <c r="J11" s="522">
        <v>79.2</v>
      </c>
      <c r="K11" s="523">
        <v>155</v>
      </c>
      <c r="L11" s="524">
        <v>127</v>
      </c>
      <c r="M11" s="522">
        <v>-18.100000000000001</v>
      </c>
    </row>
    <row r="12" spans="1:13" ht="15.5" x14ac:dyDescent="0.4">
      <c r="A12" s="503" t="s">
        <v>291</v>
      </c>
      <c r="B12" s="525"/>
      <c r="C12" s="476"/>
      <c r="D12" s="526"/>
      <c r="E12" s="526"/>
      <c r="F12" s="526"/>
      <c r="G12" s="526"/>
      <c r="H12" s="526"/>
      <c r="I12" s="516"/>
      <c r="J12" s="506"/>
      <c r="K12" s="526"/>
      <c r="L12" s="516"/>
      <c r="M12" s="506"/>
    </row>
    <row r="13" spans="1:13" ht="15.5" x14ac:dyDescent="0.4">
      <c r="A13" s="517" t="s">
        <v>341</v>
      </c>
      <c r="B13" s="518" t="s">
        <v>292</v>
      </c>
      <c r="C13" s="519"/>
      <c r="D13" s="522">
        <v>1.1000000000000001</v>
      </c>
      <c r="E13" s="522">
        <v>1.1000000000000001</v>
      </c>
      <c r="F13" s="522">
        <v>1.1000000000000001</v>
      </c>
      <c r="G13" s="522">
        <v>1.1000000000000001</v>
      </c>
      <c r="H13" s="522">
        <v>1.1000000000000001</v>
      </c>
      <c r="I13" s="527">
        <v>1.1000000000000001</v>
      </c>
      <c r="J13" s="528">
        <v>0</v>
      </c>
      <c r="K13" s="522">
        <v>1.1000000000000001</v>
      </c>
      <c r="L13" s="527">
        <v>1.1000000000000001</v>
      </c>
      <c r="M13" s="528">
        <v>0</v>
      </c>
    </row>
    <row r="14" spans="1:13" ht="15.5" x14ac:dyDescent="0.4">
      <c r="A14" s="517" t="s">
        <v>343</v>
      </c>
      <c r="B14" s="518" t="s">
        <v>292</v>
      </c>
      <c r="C14" s="476"/>
      <c r="D14" s="529">
        <v>2.8</v>
      </c>
      <c r="E14" s="529">
        <v>2.9</v>
      </c>
      <c r="F14" s="529">
        <v>2.7</v>
      </c>
      <c r="G14" s="529">
        <v>2.7</v>
      </c>
      <c r="H14" s="529">
        <v>2.7</v>
      </c>
      <c r="I14" s="530">
        <v>2.8</v>
      </c>
      <c r="J14" s="531">
        <v>0</v>
      </c>
      <c r="K14" s="529">
        <v>2.7</v>
      </c>
      <c r="L14" s="530">
        <v>2.7</v>
      </c>
      <c r="M14" s="531">
        <v>0</v>
      </c>
    </row>
    <row r="15" spans="1:13" ht="15" customHeight="1" x14ac:dyDescent="0.4">
      <c r="A15" s="503" t="s">
        <v>345</v>
      </c>
      <c r="B15" s="515" t="s">
        <v>360</v>
      </c>
      <c r="C15" s="476"/>
      <c r="D15" s="505">
        <v>20100</v>
      </c>
      <c r="E15" s="505">
        <v>21814</v>
      </c>
      <c r="F15" s="505">
        <v>81148</v>
      </c>
      <c r="G15" s="505">
        <v>20832</v>
      </c>
      <c r="H15" s="505">
        <v>21083</v>
      </c>
      <c r="I15" s="516">
        <v>21917</v>
      </c>
      <c r="J15" s="506">
        <v>9</v>
      </c>
      <c r="K15" s="505">
        <v>59334</v>
      </c>
      <c r="L15" s="516">
        <v>63832</v>
      </c>
      <c r="M15" s="506">
        <v>7.6</v>
      </c>
    </row>
    <row r="16" spans="1:13" s="417" customFormat="1" ht="14.9" customHeight="1" x14ac:dyDescent="0.35">
      <c r="A16" s="503" t="s">
        <v>62</v>
      </c>
      <c r="B16" s="515" t="s">
        <v>360</v>
      </c>
      <c r="C16" s="361">
        <v>1</v>
      </c>
      <c r="D16" s="505">
        <v>16715</v>
      </c>
      <c r="E16" s="505">
        <v>16913</v>
      </c>
      <c r="F16" s="505">
        <v>66131</v>
      </c>
      <c r="G16" s="505">
        <v>16916</v>
      </c>
      <c r="H16" s="505">
        <v>17437</v>
      </c>
      <c r="I16" s="516">
        <v>18225</v>
      </c>
      <c r="J16" s="506">
        <v>9</v>
      </c>
      <c r="K16" s="505">
        <v>49218</v>
      </c>
      <c r="L16" s="516">
        <v>52578</v>
      </c>
      <c r="M16" s="506">
        <v>6.8</v>
      </c>
    </row>
    <row r="17" spans="1:13" x14ac:dyDescent="0.35">
      <c r="A17" s="503" t="s">
        <v>64</v>
      </c>
      <c r="B17" s="515" t="s">
        <v>360</v>
      </c>
      <c r="C17" s="361">
        <v>2</v>
      </c>
      <c r="D17" s="505">
        <v>9295</v>
      </c>
      <c r="E17" s="505">
        <v>8945</v>
      </c>
      <c r="F17" s="505">
        <v>36185</v>
      </c>
      <c r="G17" s="505">
        <v>9317</v>
      </c>
      <c r="H17" s="505">
        <v>9591</v>
      </c>
      <c r="I17" s="516">
        <v>9790</v>
      </c>
      <c r="J17" s="506">
        <v>5.3</v>
      </c>
      <c r="K17" s="505">
        <v>27240</v>
      </c>
      <c r="L17" s="516">
        <v>28698</v>
      </c>
      <c r="M17" s="506">
        <v>5.4</v>
      </c>
    </row>
    <row r="18" spans="1:13" ht="29.15" customHeight="1" x14ac:dyDescent="0.4">
      <c r="A18" s="486" t="s">
        <v>347</v>
      </c>
      <c r="B18" s="504" t="s">
        <v>292</v>
      </c>
      <c r="C18" s="519"/>
      <c r="D18" s="532">
        <v>46.2</v>
      </c>
      <c r="E18" s="532">
        <v>41</v>
      </c>
      <c r="F18" s="532">
        <v>44.6</v>
      </c>
      <c r="G18" s="532">
        <v>44.7</v>
      </c>
      <c r="H18" s="532">
        <v>45.5</v>
      </c>
      <c r="I18" s="533">
        <v>44.7</v>
      </c>
      <c r="J18" s="534">
        <v>-1.5</v>
      </c>
      <c r="K18" s="532">
        <v>45.9</v>
      </c>
      <c r="L18" s="533">
        <v>45</v>
      </c>
      <c r="M18" s="534">
        <v>-0.9</v>
      </c>
    </row>
    <row r="19" spans="1:13" ht="29.15" customHeight="1" x14ac:dyDescent="0.4">
      <c r="A19" s="486" t="s">
        <v>348</v>
      </c>
      <c r="B19" s="504" t="s">
        <v>292</v>
      </c>
      <c r="C19" s="476"/>
      <c r="D19" s="532">
        <v>55.6</v>
      </c>
      <c r="E19" s="532">
        <v>52.9</v>
      </c>
      <c r="F19" s="532">
        <v>54.7</v>
      </c>
      <c r="G19" s="532">
        <v>55.1</v>
      </c>
      <c r="H19" s="532">
        <v>55</v>
      </c>
      <c r="I19" s="533">
        <v>53.7</v>
      </c>
      <c r="J19" s="534">
        <v>-1.9</v>
      </c>
      <c r="K19" s="532">
        <v>55.3</v>
      </c>
      <c r="L19" s="533">
        <v>54.6</v>
      </c>
      <c r="M19" s="534">
        <v>-0.7</v>
      </c>
    </row>
    <row r="20" spans="1:13" ht="15.5" x14ac:dyDescent="0.4">
      <c r="A20" s="503" t="s">
        <v>66</v>
      </c>
      <c r="B20" s="515" t="s">
        <v>360</v>
      </c>
      <c r="C20" s="476"/>
      <c r="D20" s="505">
        <v>7962</v>
      </c>
      <c r="E20" s="505">
        <v>7614</v>
      </c>
      <c r="F20" s="505">
        <v>30893</v>
      </c>
      <c r="G20" s="505">
        <v>8022</v>
      </c>
      <c r="H20" s="505">
        <v>8272</v>
      </c>
      <c r="I20" s="516">
        <v>8404</v>
      </c>
      <c r="J20" s="506">
        <v>5.5</v>
      </c>
      <c r="K20" s="505">
        <v>23279</v>
      </c>
      <c r="L20" s="516">
        <v>24698</v>
      </c>
      <c r="M20" s="506">
        <v>6.1</v>
      </c>
    </row>
    <row r="21" spans="1:13" ht="29.15" customHeight="1" x14ac:dyDescent="0.4">
      <c r="A21" s="486" t="s">
        <v>349</v>
      </c>
      <c r="B21" s="504" t="s">
        <v>292</v>
      </c>
      <c r="C21" s="535"/>
      <c r="D21" s="532">
        <v>39.6</v>
      </c>
      <c r="E21" s="532">
        <v>34.9</v>
      </c>
      <c r="F21" s="532">
        <v>38.1</v>
      </c>
      <c r="G21" s="532">
        <v>38.5</v>
      </c>
      <c r="H21" s="532">
        <v>39.200000000000003</v>
      </c>
      <c r="I21" s="533">
        <v>38.299999999999997</v>
      </c>
      <c r="J21" s="534">
        <v>-1.3</v>
      </c>
      <c r="K21" s="532">
        <v>39.200000000000003</v>
      </c>
      <c r="L21" s="533">
        <v>38.700000000000003</v>
      </c>
      <c r="M21" s="534">
        <v>-0.5</v>
      </c>
    </row>
    <row r="22" spans="1:13" ht="15.5" collapsed="1" x14ac:dyDescent="0.4">
      <c r="A22" s="536" t="s">
        <v>350</v>
      </c>
      <c r="B22" s="504"/>
      <c r="C22" s="476"/>
      <c r="D22" s="505"/>
      <c r="E22" s="505"/>
      <c r="F22" s="505"/>
      <c r="G22" s="505"/>
      <c r="H22" s="505"/>
      <c r="I22" s="516"/>
      <c r="J22" s="506"/>
      <c r="K22" s="505"/>
      <c r="L22" s="516"/>
      <c r="M22" s="506"/>
    </row>
    <row r="23" spans="1:13" ht="15.5" x14ac:dyDescent="0.4">
      <c r="A23" s="517" t="s">
        <v>341</v>
      </c>
      <c r="B23" s="518" t="s">
        <v>361</v>
      </c>
      <c r="C23" s="537"/>
      <c r="D23" s="520">
        <v>44</v>
      </c>
      <c r="E23" s="520">
        <v>44</v>
      </c>
      <c r="F23" s="520">
        <v>43</v>
      </c>
      <c r="G23" s="520">
        <v>43</v>
      </c>
      <c r="H23" s="520">
        <v>44</v>
      </c>
      <c r="I23" s="521">
        <v>44</v>
      </c>
      <c r="J23" s="522">
        <v>1.5</v>
      </c>
      <c r="K23" s="520">
        <v>43</v>
      </c>
      <c r="L23" s="521">
        <v>44</v>
      </c>
      <c r="M23" s="522">
        <v>1.8</v>
      </c>
    </row>
    <row r="24" spans="1:13" ht="15.5" x14ac:dyDescent="0.4">
      <c r="A24" s="517" t="s">
        <v>343</v>
      </c>
      <c r="B24" s="518" t="s">
        <v>361</v>
      </c>
      <c r="C24" s="538"/>
      <c r="D24" s="523">
        <v>35</v>
      </c>
      <c r="E24" s="523">
        <v>35</v>
      </c>
      <c r="F24" s="523">
        <v>36</v>
      </c>
      <c r="G24" s="523">
        <v>35</v>
      </c>
      <c r="H24" s="523">
        <v>35</v>
      </c>
      <c r="I24" s="521">
        <v>34</v>
      </c>
      <c r="J24" s="522">
        <v>-4.4000000000000004</v>
      </c>
      <c r="K24" s="523">
        <v>36</v>
      </c>
      <c r="L24" s="521">
        <v>34</v>
      </c>
      <c r="M24" s="522">
        <v>-4.9000000000000004</v>
      </c>
    </row>
    <row r="25" spans="1:13" ht="15.5" collapsed="1" x14ac:dyDescent="0.4">
      <c r="A25" s="536" t="s">
        <v>351</v>
      </c>
      <c r="B25" s="504"/>
      <c r="C25" s="501"/>
      <c r="D25" s="505">
        <v>146</v>
      </c>
      <c r="E25" s="505">
        <v>146</v>
      </c>
      <c r="F25" s="505">
        <v>144</v>
      </c>
      <c r="G25" s="505">
        <v>146</v>
      </c>
      <c r="H25" s="505">
        <v>150</v>
      </c>
      <c r="I25" s="516">
        <v>149</v>
      </c>
      <c r="J25" s="506">
        <v>2.5</v>
      </c>
      <c r="K25" s="505">
        <v>143</v>
      </c>
      <c r="L25" s="516">
        <v>148</v>
      </c>
      <c r="M25" s="506">
        <v>3.8</v>
      </c>
    </row>
    <row r="26" spans="1:13" ht="15.5" x14ac:dyDescent="0.4">
      <c r="A26" s="503" t="s">
        <v>70</v>
      </c>
      <c r="B26" s="515" t="s">
        <v>360</v>
      </c>
      <c r="C26" s="476"/>
      <c r="D26" s="505">
        <v>4423</v>
      </c>
      <c r="E26" s="505">
        <v>3052</v>
      </c>
      <c r="F26" s="505">
        <v>12361</v>
      </c>
      <c r="G26" s="505">
        <v>2534</v>
      </c>
      <c r="H26" s="505">
        <v>3239</v>
      </c>
      <c r="I26" s="516">
        <v>4272</v>
      </c>
      <c r="J26" s="506">
        <v>-3.4</v>
      </c>
      <c r="K26" s="505">
        <v>9310</v>
      </c>
      <c r="L26" s="516">
        <v>10045</v>
      </c>
      <c r="M26" s="506">
        <v>7.9</v>
      </c>
    </row>
    <row r="27" spans="1:13" x14ac:dyDescent="0.35">
      <c r="A27" s="539" t="s">
        <v>263</v>
      </c>
      <c r="B27" s="515" t="s">
        <v>360</v>
      </c>
      <c r="C27" s="361">
        <v>3</v>
      </c>
      <c r="D27" s="505">
        <v>2009</v>
      </c>
      <c r="E27" s="505">
        <v>2225</v>
      </c>
      <c r="F27" s="505">
        <v>8915</v>
      </c>
      <c r="G27" s="505">
        <v>2466</v>
      </c>
      <c r="H27" s="505">
        <v>2429</v>
      </c>
      <c r="I27" s="516">
        <v>2667</v>
      </c>
      <c r="J27" s="506">
        <v>32.700000000000003</v>
      </c>
      <c r="K27" s="505">
        <v>6690</v>
      </c>
      <c r="L27" s="516">
        <v>7561</v>
      </c>
      <c r="M27" s="506">
        <v>13</v>
      </c>
    </row>
    <row r="28" spans="1:13" ht="13.4" customHeight="1" x14ac:dyDescent="0.35">
      <c r="A28" s="546"/>
      <c r="B28" s="547"/>
      <c r="C28" s="548"/>
      <c r="H28" s="543"/>
      <c r="I28" s="543"/>
    </row>
    <row r="29" spans="1:13" ht="15" customHeight="1" x14ac:dyDescent="0.4">
      <c r="A29" s="635" t="s">
        <v>352</v>
      </c>
      <c r="B29" s="635"/>
      <c r="C29" s="635"/>
      <c r="D29" s="635"/>
      <c r="E29" s="635"/>
      <c r="F29" s="635"/>
      <c r="G29" s="635"/>
      <c r="H29" s="635"/>
      <c r="I29" s="635"/>
      <c r="J29" s="635"/>
      <c r="K29" s="635"/>
      <c r="L29" s="635"/>
      <c r="M29" s="635"/>
    </row>
    <row r="30" spans="1:13" ht="15" customHeight="1" x14ac:dyDescent="0.35">
      <c r="A30" s="637" t="s">
        <v>362</v>
      </c>
      <c r="B30" s="637"/>
      <c r="C30" s="637"/>
      <c r="D30" s="637"/>
      <c r="E30" s="637"/>
      <c r="F30" s="637"/>
      <c r="G30" s="637"/>
      <c r="H30" s="637"/>
      <c r="I30" s="637"/>
      <c r="J30" s="637"/>
      <c r="K30" s="637"/>
      <c r="L30" s="637"/>
      <c r="M30" s="637"/>
    </row>
    <row r="31" spans="1:13" ht="15" customHeight="1" x14ac:dyDescent="0.4">
      <c r="A31" s="635" t="s">
        <v>363</v>
      </c>
      <c r="B31" s="635"/>
      <c r="C31" s="635"/>
      <c r="D31" s="635"/>
      <c r="E31" s="635"/>
      <c r="F31" s="635"/>
      <c r="G31" s="635"/>
      <c r="H31" s="635"/>
      <c r="I31" s="635"/>
      <c r="J31" s="635"/>
      <c r="K31" s="635"/>
      <c r="L31" s="635"/>
      <c r="M31" s="635"/>
    </row>
    <row r="32" spans="1:13" s="549" customFormat="1" ht="27.65" customHeight="1" x14ac:dyDescent="0.4">
      <c r="A32" s="635" t="s">
        <v>355</v>
      </c>
      <c r="B32" s="635"/>
      <c r="C32" s="635"/>
      <c r="D32" s="635"/>
      <c r="E32" s="635"/>
      <c r="F32" s="635"/>
      <c r="G32" s="635"/>
      <c r="H32" s="635"/>
      <c r="I32" s="635"/>
      <c r="J32" s="635"/>
      <c r="K32" s="635"/>
      <c r="L32" s="635"/>
      <c r="M32" s="635"/>
    </row>
    <row r="33" spans="1:13" ht="15" customHeight="1" x14ac:dyDescent="0.4">
      <c r="A33" s="636" t="s">
        <v>356</v>
      </c>
      <c r="B33" s="636"/>
      <c r="C33" s="636"/>
      <c r="D33" s="636"/>
      <c r="E33" s="636"/>
      <c r="F33" s="636"/>
      <c r="G33" s="636"/>
      <c r="H33" s="636"/>
      <c r="I33" s="636"/>
      <c r="J33" s="636"/>
      <c r="K33" s="636"/>
      <c r="L33" s="636"/>
      <c r="M33" s="636"/>
    </row>
    <row r="34" spans="1:13" ht="15" customHeight="1" x14ac:dyDescent="0.4">
      <c r="A34" s="636" t="s">
        <v>357</v>
      </c>
      <c r="B34" s="636"/>
      <c r="C34" s="636"/>
      <c r="D34" s="636"/>
      <c r="E34" s="636"/>
      <c r="F34" s="636"/>
      <c r="G34" s="636"/>
      <c r="H34" s="636"/>
      <c r="I34" s="636"/>
      <c r="J34" s="636"/>
      <c r="K34" s="636"/>
      <c r="L34" s="636"/>
      <c r="M34" s="636"/>
    </row>
    <row r="35" spans="1:13" ht="15" customHeight="1" x14ac:dyDescent="0.4">
      <c r="A35" s="636" t="s">
        <v>358</v>
      </c>
      <c r="B35" s="636"/>
      <c r="C35" s="636"/>
      <c r="D35" s="636"/>
      <c r="E35" s="636"/>
      <c r="F35" s="636"/>
      <c r="G35" s="636"/>
      <c r="H35" s="636"/>
      <c r="I35" s="636"/>
      <c r="J35" s="636"/>
      <c r="K35" s="636"/>
      <c r="L35" s="636"/>
      <c r="M35" s="636"/>
    </row>
  </sheetData>
  <mergeCells count="7">
    <mergeCell ref="A35:M35"/>
    <mergeCell ref="A29:M29"/>
    <mergeCell ref="A30:M30"/>
    <mergeCell ref="A31:M31"/>
    <mergeCell ref="A32:M32"/>
    <mergeCell ref="A33:M33"/>
    <mergeCell ref="A34:M34"/>
  </mergeCells>
  <hyperlinks>
    <hyperlink ref="M1" location="Content!A1" display="Back to Content" xr:uid="{92B059E8-285A-446B-982E-27F6B4D1F714}"/>
  </hyperlinks>
  <pageMargins left="0.39370078740157483" right="0.39370078740157483" top="0.51181102362204722" bottom="0.27559055118110237" header="0" footer="0.19685039370078741"/>
  <pageSetup paperSize="9" scale="73"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2867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8673" r:id="rId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A7BEA-ADF2-427F-ACBD-F64DFE6DC177}">
  <sheetPr codeName="Tabelle67">
    <tabColor rgb="FFE20074"/>
  </sheetPr>
  <dimension ref="A1:CA122"/>
  <sheetViews>
    <sheetView showGridLines="0" zoomScale="70" zoomScaleNormal="70" zoomScaleSheetLayoutView="70" zoomScalePageLayoutView="30" workbookViewId="0"/>
  </sheetViews>
  <sheetFormatPr baseColWidth="10" defaultColWidth="11.36328125" defaultRowHeight="14.5" x14ac:dyDescent="0.35"/>
  <cols>
    <col min="1" max="1" width="49.36328125" customWidth="1" collapsed="1"/>
    <col min="2" max="2" width="11.6328125" customWidth="1"/>
    <col min="3" max="3" width="3.90625" customWidth="1"/>
    <col min="4" max="4" width="39.6328125" bestFit="1" customWidth="1"/>
    <col min="5" max="5" width="11.6328125" customWidth="1"/>
    <col min="6" max="6" width="3.90625" customWidth="1"/>
    <col min="7" max="8" width="13.90625" customWidth="1"/>
    <col min="227" max="227" width="47.90625" customWidth="1"/>
    <col min="228" max="228" width="11.6328125" customWidth="1"/>
    <col min="229" max="229" width="3.90625" customWidth="1"/>
    <col min="230" max="230" width="38.08984375" customWidth="1"/>
    <col min="231" max="231" width="6.08984375" customWidth="1"/>
    <col min="232" max="232" width="3.90625" customWidth="1"/>
    <col min="233" max="233" width="38.08984375" customWidth="1"/>
    <col min="234" max="234" width="11.6328125" customWidth="1"/>
    <col min="483" max="483" width="47.90625" customWidth="1"/>
    <col min="484" max="484" width="11.6328125" customWidth="1"/>
    <col min="485" max="485" width="3.90625" customWidth="1"/>
    <col min="486" max="486" width="38.08984375" customWidth="1"/>
    <col min="487" max="487" width="6.08984375" customWidth="1"/>
    <col min="488" max="488" width="3.90625" customWidth="1"/>
    <col min="489" max="489" width="38.08984375" customWidth="1"/>
    <col min="490" max="490" width="11.6328125" customWidth="1"/>
    <col min="739" max="739" width="47.90625" customWidth="1"/>
    <col min="740" max="740" width="11.6328125" customWidth="1"/>
    <col min="741" max="741" width="3.90625" customWidth="1"/>
    <col min="742" max="742" width="38.08984375" customWidth="1"/>
    <col min="743" max="743" width="6.08984375" customWidth="1"/>
    <col min="744" max="744" width="3.90625" customWidth="1"/>
    <col min="745" max="745" width="38.08984375" customWidth="1"/>
    <col min="746" max="746" width="11.6328125" customWidth="1"/>
    <col min="995" max="995" width="47.90625" customWidth="1"/>
    <col min="996" max="996" width="11.6328125" customWidth="1"/>
    <col min="997" max="997" width="3.90625" customWidth="1"/>
    <col min="998" max="998" width="38.08984375" customWidth="1"/>
    <col min="999" max="999" width="6.08984375" customWidth="1"/>
    <col min="1000" max="1000" width="3.90625" customWidth="1"/>
    <col min="1001" max="1001" width="38.08984375" customWidth="1"/>
    <col min="1002" max="1002" width="11.6328125" customWidth="1"/>
    <col min="1251" max="1251" width="47.90625" customWidth="1"/>
    <col min="1252" max="1252" width="11.6328125" customWidth="1"/>
    <col min="1253" max="1253" width="3.90625" customWidth="1"/>
    <col min="1254" max="1254" width="38.08984375" customWidth="1"/>
    <col min="1255" max="1255" width="6.08984375" customWidth="1"/>
    <col min="1256" max="1256" width="3.90625" customWidth="1"/>
    <col min="1257" max="1257" width="38.08984375" customWidth="1"/>
    <col min="1258" max="1258" width="11.6328125" customWidth="1"/>
    <col min="1507" max="1507" width="47.90625" customWidth="1"/>
    <col min="1508" max="1508" width="11.6328125" customWidth="1"/>
    <col min="1509" max="1509" width="3.90625" customWidth="1"/>
    <col min="1510" max="1510" width="38.08984375" customWidth="1"/>
    <col min="1511" max="1511" width="6.08984375" customWidth="1"/>
    <col min="1512" max="1512" width="3.90625" customWidth="1"/>
    <col min="1513" max="1513" width="38.08984375" customWidth="1"/>
    <col min="1514" max="1514" width="11.6328125" customWidth="1"/>
    <col min="1763" max="1763" width="47.90625" customWidth="1"/>
    <col min="1764" max="1764" width="11.6328125" customWidth="1"/>
    <col min="1765" max="1765" width="3.90625" customWidth="1"/>
    <col min="1766" max="1766" width="38.08984375" customWidth="1"/>
    <col min="1767" max="1767" width="6.08984375" customWidth="1"/>
    <col min="1768" max="1768" width="3.90625" customWidth="1"/>
    <col min="1769" max="1769" width="38.08984375" customWidth="1"/>
    <col min="1770" max="1770" width="11.6328125" customWidth="1"/>
    <col min="2019" max="2019" width="47.90625" customWidth="1"/>
    <col min="2020" max="2020" width="11.6328125" customWidth="1"/>
    <col min="2021" max="2021" width="3.90625" customWidth="1"/>
    <col min="2022" max="2022" width="38.08984375" customWidth="1"/>
    <col min="2023" max="2023" width="6.08984375" customWidth="1"/>
    <col min="2024" max="2024" width="3.90625" customWidth="1"/>
    <col min="2025" max="2025" width="38.08984375" customWidth="1"/>
    <col min="2026" max="2026" width="11.6328125" customWidth="1"/>
    <col min="2275" max="2275" width="47.90625" customWidth="1"/>
    <col min="2276" max="2276" width="11.6328125" customWidth="1"/>
    <col min="2277" max="2277" width="3.90625" customWidth="1"/>
    <col min="2278" max="2278" width="38.08984375" customWidth="1"/>
    <col min="2279" max="2279" width="6.08984375" customWidth="1"/>
    <col min="2280" max="2280" width="3.90625" customWidth="1"/>
    <col min="2281" max="2281" width="38.08984375" customWidth="1"/>
    <col min="2282" max="2282" width="11.6328125" customWidth="1"/>
    <col min="2531" max="2531" width="47.90625" customWidth="1"/>
    <col min="2532" max="2532" width="11.6328125" customWidth="1"/>
    <col min="2533" max="2533" width="3.90625" customWidth="1"/>
    <col min="2534" max="2534" width="38.08984375" customWidth="1"/>
    <col min="2535" max="2535" width="6.08984375" customWidth="1"/>
    <col min="2536" max="2536" width="3.90625" customWidth="1"/>
    <col min="2537" max="2537" width="38.08984375" customWidth="1"/>
    <col min="2538" max="2538" width="11.6328125" customWidth="1"/>
    <col min="2787" max="2787" width="47.90625" customWidth="1"/>
    <col min="2788" max="2788" width="11.6328125" customWidth="1"/>
    <col min="2789" max="2789" width="3.90625" customWidth="1"/>
    <col min="2790" max="2790" width="38.08984375" customWidth="1"/>
    <col min="2791" max="2791" width="6.08984375" customWidth="1"/>
    <col min="2792" max="2792" width="3.90625" customWidth="1"/>
    <col min="2793" max="2793" width="38.08984375" customWidth="1"/>
    <col min="2794" max="2794" width="11.6328125" customWidth="1"/>
    <col min="3043" max="3043" width="47.90625" customWidth="1"/>
    <col min="3044" max="3044" width="11.6328125" customWidth="1"/>
    <col min="3045" max="3045" width="3.90625" customWidth="1"/>
    <col min="3046" max="3046" width="38.08984375" customWidth="1"/>
    <col min="3047" max="3047" width="6.08984375" customWidth="1"/>
    <col min="3048" max="3048" width="3.90625" customWidth="1"/>
    <col min="3049" max="3049" width="38.08984375" customWidth="1"/>
    <col min="3050" max="3050" width="11.6328125" customWidth="1"/>
    <col min="3299" max="3299" width="47.90625" customWidth="1"/>
    <col min="3300" max="3300" width="11.6328125" customWidth="1"/>
    <col min="3301" max="3301" width="3.90625" customWidth="1"/>
    <col min="3302" max="3302" width="38.08984375" customWidth="1"/>
    <col min="3303" max="3303" width="6.08984375" customWidth="1"/>
    <col min="3304" max="3304" width="3.90625" customWidth="1"/>
    <col min="3305" max="3305" width="38.08984375" customWidth="1"/>
    <col min="3306" max="3306" width="11.6328125" customWidth="1"/>
    <col min="3555" max="3555" width="47.90625" customWidth="1"/>
    <col min="3556" max="3556" width="11.6328125" customWidth="1"/>
    <col min="3557" max="3557" width="3.90625" customWidth="1"/>
    <col min="3558" max="3558" width="38.08984375" customWidth="1"/>
    <col min="3559" max="3559" width="6.08984375" customWidth="1"/>
    <col min="3560" max="3560" width="3.90625" customWidth="1"/>
    <col min="3561" max="3561" width="38.08984375" customWidth="1"/>
    <col min="3562" max="3562" width="11.6328125" customWidth="1"/>
    <col min="3811" max="3811" width="47.90625" customWidth="1"/>
    <col min="3812" max="3812" width="11.6328125" customWidth="1"/>
    <col min="3813" max="3813" width="3.90625" customWidth="1"/>
    <col min="3814" max="3814" width="38.08984375" customWidth="1"/>
    <col min="3815" max="3815" width="6.08984375" customWidth="1"/>
    <col min="3816" max="3816" width="3.90625" customWidth="1"/>
    <col min="3817" max="3817" width="38.08984375" customWidth="1"/>
    <col min="3818" max="3818" width="11.6328125" customWidth="1"/>
    <col min="4067" max="4067" width="47.90625" customWidth="1"/>
    <col min="4068" max="4068" width="11.6328125" customWidth="1"/>
    <col min="4069" max="4069" width="3.90625" customWidth="1"/>
    <col min="4070" max="4070" width="38.08984375" customWidth="1"/>
    <col min="4071" max="4071" width="6.08984375" customWidth="1"/>
    <col min="4072" max="4072" width="3.90625" customWidth="1"/>
    <col min="4073" max="4073" width="38.08984375" customWidth="1"/>
    <col min="4074" max="4074" width="11.6328125" customWidth="1"/>
    <col min="4323" max="4323" width="47.90625" customWidth="1"/>
    <col min="4324" max="4324" width="11.6328125" customWidth="1"/>
    <col min="4325" max="4325" width="3.90625" customWidth="1"/>
    <col min="4326" max="4326" width="38.08984375" customWidth="1"/>
    <col min="4327" max="4327" width="6.08984375" customWidth="1"/>
    <col min="4328" max="4328" width="3.90625" customWidth="1"/>
    <col min="4329" max="4329" width="38.08984375" customWidth="1"/>
    <col min="4330" max="4330" width="11.6328125" customWidth="1"/>
    <col min="4579" max="4579" width="47.90625" customWidth="1"/>
    <col min="4580" max="4580" width="11.6328125" customWidth="1"/>
    <col min="4581" max="4581" width="3.90625" customWidth="1"/>
    <col min="4582" max="4582" width="38.08984375" customWidth="1"/>
    <col min="4583" max="4583" width="6.08984375" customWidth="1"/>
    <col min="4584" max="4584" width="3.90625" customWidth="1"/>
    <col min="4585" max="4585" width="38.08984375" customWidth="1"/>
    <col min="4586" max="4586" width="11.6328125" customWidth="1"/>
    <col min="4835" max="4835" width="47.90625" customWidth="1"/>
    <col min="4836" max="4836" width="11.6328125" customWidth="1"/>
    <col min="4837" max="4837" width="3.90625" customWidth="1"/>
    <col min="4838" max="4838" width="38.08984375" customWidth="1"/>
    <col min="4839" max="4839" width="6.08984375" customWidth="1"/>
    <col min="4840" max="4840" width="3.90625" customWidth="1"/>
    <col min="4841" max="4841" width="38.08984375" customWidth="1"/>
    <col min="4842" max="4842" width="11.6328125" customWidth="1"/>
    <col min="5091" max="5091" width="47.90625" customWidth="1"/>
    <col min="5092" max="5092" width="11.6328125" customWidth="1"/>
    <col min="5093" max="5093" width="3.90625" customWidth="1"/>
    <col min="5094" max="5094" width="38.08984375" customWidth="1"/>
    <col min="5095" max="5095" width="6.08984375" customWidth="1"/>
    <col min="5096" max="5096" width="3.90625" customWidth="1"/>
    <col min="5097" max="5097" width="38.08984375" customWidth="1"/>
    <col min="5098" max="5098" width="11.6328125" customWidth="1"/>
    <col min="5347" max="5347" width="47.90625" customWidth="1"/>
    <col min="5348" max="5348" width="11.6328125" customWidth="1"/>
    <col min="5349" max="5349" width="3.90625" customWidth="1"/>
    <col min="5350" max="5350" width="38.08984375" customWidth="1"/>
    <col min="5351" max="5351" width="6.08984375" customWidth="1"/>
    <col min="5352" max="5352" width="3.90625" customWidth="1"/>
    <col min="5353" max="5353" width="38.08984375" customWidth="1"/>
    <col min="5354" max="5354" width="11.6328125" customWidth="1"/>
    <col min="5603" max="5603" width="47.90625" customWidth="1"/>
    <col min="5604" max="5604" width="11.6328125" customWidth="1"/>
    <col min="5605" max="5605" width="3.90625" customWidth="1"/>
    <col min="5606" max="5606" width="38.08984375" customWidth="1"/>
    <col min="5607" max="5607" width="6.08984375" customWidth="1"/>
    <col min="5608" max="5608" width="3.90625" customWidth="1"/>
    <col min="5609" max="5609" width="38.08984375" customWidth="1"/>
    <col min="5610" max="5610" width="11.6328125" customWidth="1"/>
    <col min="5859" max="5859" width="47.90625" customWidth="1"/>
    <col min="5860" max="5860" width="11.6328125" customWidth="1"/>
    <col min="5861" max="5861" width="3.90625" customWidth="1"/>
    <col min="5862" max="5862" width="38.08984375" customWidth="1"/>
    <col min="5863" max="5863" width="6.08984375" customWidth="1"/>
    <col min="5864" max="5864" width="3.90625" customWidth="1"/>
    <col min="5865" max="5865" width="38.08984375" customWidth="1"/>
    <col min="5866" max="5866" width="11.6328125" customWidth="1"/>
    <col min="6115" max="6115" width="47.90625" customWidth="1"/>
    <col min="6116" max="6116" width="11.6328125" customWidth="1"/>
    <col min="6117" max="6117" width="3.90625" customWidth="1"/>
    <col min="6118" max="6118" width="38.08984375" customWidth="1"/>
    <col min="6119" max="6119" width="6.08984375" customWidth="1"/>
    <col min="6120" max="6120" width="3.90625" customWidth="1"/>
    <col min="6121" max="6121" width="38.08984375" customWidth="1"/>
    <col min="6122" max="6122" width="11.6328125" customWidth="1"/>
    <col min="6371" max="6371" width="47.90625" customWidth="1"/>
    <col min="6372" max="6372" width="11.6328125" customWidth="1"/>
    <col min="6373" max="6373" width="3.90625" customWidth="1"/>
    <col min="6374" max="6374" width="38.08984375" customWidth="1"/>
    <col min="6375" max="6375" width="6.08984375" customWidth="1"/>
    <col min="6376" max="6376" width="3.90625" customWidth="1"/>
    <col min="6377" max="6377" width="38.08984375" customWidth="1"/>
    <col min="6378" max="6378" width="11.6328125" customWidth="1"/>
    <col min="6627" max="6627" width="47.90625" customWidth="1"/>
    <col min="6628" max="6628" width="11.6328125" customWidth="1"/>
    <col min="6629" max="6629" width="3.90625" customWidth="1"/>
    <col min="6630" max="6630" width="38.08984375" customWidth="1"/>
    <col min="6631" max="6631" width="6.08984375" customWidth="1"/>
    <col min="6632" max="6632" width="3.90625" customWidth="1"/>
    <col min="6633" max="6633" width="38.08984375" customWidth="1"/>
    <col min="6634" max="6634" width="11.6328125" customWidth="1"/>
    <col min="6883" max="6883" width="47.90625" customWidth="1"/>
    <col min="6884" max="6884" width="11.6328125" customWidth="1"/>
    <col min="6885" max="6885" width="3.90625" customWidth="1"/>
    <col min="6886" max="6886" width="38.08984375" customWidth="1"/>
    <col min="6887" max="6887" width="6.08984375" customWidth="1"/>
    <col min="6888" max="6888" width="3.90625" customWidth="1"/>
    <col min="6889" max="6889" width="38.08984375" customWidth="1"/>
    <col min="6890" max="6890" width="11.6328125" customWidth="1"/>
    <col min="7139" max="7139" width="47.90625" customWidth="1"/>
    <col min="7140" max="7140" width="11.6328125" customWidth="1"/>
    <col min="7141" max="7141" width="3.90625" customWidth="1"/>
    <col min="7142" max="7142" width="38.08984375" customWidth="1"/>
    <col min="7143" max="7143" width="6.08984375" customWidth="1"/>
    <col min="7144" max="7144" width="3.90625" customWidth="1"/>
    <col min="7145" max="7145" width="38.08984375" customWidth="1"/>
    <col min="7146" max="7146" width="11.6328125" customWidth="1"/>
    <col min="7395" max="7395" width="47.90625" customWidth="1"/>
    <col min="7396" max="7396" width="11.6328125" customWidth="1"/>
    <col min="7397" max="7397" width="3.90625" customWidth="1"/>
    <col min="7398" max="7398" width="38.08984375" customWidth="1"/>
    <col min="7399" max="7399" width="6.08984375" customWidth="1"/>
    <col min="7400" max="7400" width="3.90625" customWidth="1"/>
    <col min="7401" max="7401" width="38.08984375" customWidth="1"/>
    <col min="7402" max="7402" width="11.6328125" customWidth="1"/>
    <col min="7651" max="7651" width="47.90625" customWidth="1"/>
    <col min="7652" max="7652" width="11.6328125" customWidth="1"/>
    <col min="7653" max="7653" width="3.90625" customWidth="1"/>
    <col min="7654" max="7654" width="38.08984375" customWidth="1"/>
    <col min="7655" max="7655" width="6.08984375" customWidth="1"/>
    <col min="7656" max="7656" width="3.90625" customWidth="1"/>
    <col min="7657" max="7657" width="38.08984375" customWidth="1"/>
    <col min="7658" max="7658" width="11.6328125" customWidth="1"/>
    <col min="7907" max="7907" width="47.90625" customWidth="1"/>
    <col min="7908" max="7908" width="11.6328125" customWidth="1"/>
    <col min="7909" max="7909" width="3.90625" customWidth="1"/>
    <col min="7910" max="7910" width="38.08984375" customWidth="1"/>
    <col min="7911" max="7911" width="6.08984375" customWidth="1"/>
    <col min="7912" max="7912" width="3.90625" customWidth="1"/>
    <col min="7913" max="7913" width="38.08984375" customWidth="1"/>
    <col min="7914" max="7914" width="11.6328125" customWidth="1"/>
    <col min="8163" max="8163" width="47.90625" customWidth="1"/>
    <col min="8164" max="8164" width="11.6328125" customWidth="1"/>
    <col min="8165" max="8165" width="3.90625" customWidth="1"/>
    <col min="8166" max="8166" width="38.08984375" customWidth="1"/>
    <col min="8167" max="8167" width="6.08984375" customWidth="1"/>
    <col min="8168" max="8168" width="3.90625" customWidth="1"/>
    <col min="8169" max="8169" width="38.08984375" customWidth="1"/>
    <col min="8170" max="8170" width="11.6328125" customWidth="1"/>
    <col min="8419" max="8419" width="47.90625" customWidth="1"/>
    <col min="8420" max="8420" width="11.6328125" customWidth="1"/>
    <col min="8421" max="8421" width="3.90625" customWidth="1"/>
    <col min="8422" max="8422" width="38.08984375" customWidth="1"/>
    <col min="8423" max="8423" width="6.08984375" customWidth="1"/>
    <col min="8424" max="8424" width="3.90625" customWidth="1"/>
    <col min="8425" max="8425" width="38.08984375" customWidth="1"/>
    <col min="8426" max="8426" width="11.6328125" customWidth="1"/>
    <col min="8675" max="8675" width="47.90625" customWidth="1"/>
    <col min="8676" max="8676" width="11.6328125" customWidth="1"/>
    <col min="8677" max="8677" width="3.90625" customWidth="1"/>
    <col min="8678" max="8678" width="38.08984375" customWidth="1"/>
    <col min="8679" max="8679" width="6.08984375" customWidth="1"/>
    <col min="8680" max="8680" width="3.90625" customWidth="1"/>
    <col min="8681" max="8681" width="38.08984375" customWidth="1"/>
    <col min="8682" max="8682" width="11.6328125" customWidth="1"/>
    <col min="8931" max="8931" width="47.90625" customWidth="1"/>
    <col min="8932" max="8932" width="11.6328125" customWidth="1"/>
    <col min="8933" max="8933" width="3.90625" customWidth="1"/>
    <col min="8934" max="8934" width="38.08984375" customWidth="1"/>
    <col min="8935" max="8935" width="6.08984375" customWidth="1"/>
    <col min="8936" max="8936" width="3.90625" customWidth="1"/>
    <col min="8937" max="8937" width="38.08984375" customWidth="1"/>
    <col min="8938" max="8938" width="11.6328125" customWidth="1"/>
    <col min="9187" max="9187" width="47.90625" customWidth="1"/>
    <col min="9188" max="9188" width="11.6328125" customWidth="1"/>
    <col min="9189" max="9189" width="3.90625" customWidth="1"/>
    <col min="9190" max="9190" width="38.08984375" customWidth="1"/>
    <col min="9191" max="9191" width="6.08984375" customWidth="1"/>
    <col min="9192" max="9192" width="3.90625" customWidth="1"/>
    <col min="9193" max="9193" width="38.08984375" customWidth="1"/>
    <col min="9194" max="9194" width="11.6328125" customWidth="1"/>
    <col min="9443" max="9443" width="47.90625" customWidth="1"/>
    <col min="9444" max="9444" width="11.6328125" customWidth="1"/>
    <col min="9445" max="9445" width="3.90625" customWidth="1"/>
    <col min="9446" max="9446" width="38.08984375" customWidth="1"/>
    <col min="9447" max="9447" width="6.08984375" customWidth="1"/>
    <col min="9448" max="9448" width="3.90625" customWidth="1"/>
    <col min="9449" max="9449" width="38.08984375" customWidth="1"/>
    <col min="9450" max="9450" width="11.6328125" customWidth="1"/>
    <col min="9699" max="9699" width="47.90625" customWidth="1"/>
    <col min="9700" max="9700" width="11.6328125" customWidth="1"/>
    <col min="9701" max="9701" width="3.90625" customWidth="1"/>
    <col min="9702" max="9702" width="38.08984375" customWidth="1"/>
    <col min="9703" max="9703" width="6.08984375" customWidth="1"/>
    <col min="9704" max="9704" width="3.90625" customWidth="1"/>
    <col min="9705" max="9705" width="38.08984375" customWidth="1"/>
    <col min="9706" max="9706" width="11.6328125" customWidth="1"/>
    <col min="9955" max="9955" width="47.90625" customWidth="1"/>
    <col min="9956" max="9956" width="11.6328125" customWidth="1"/>
    <col min="9957" max="9957" width="3.90625" customWidth="1"/>
    <col min="9958" max="9958" width="38.08984375" customWidth="1"/>
    <col min="9959" max="9959" width="6.08984375" customWidth="1"/>
    <col min="9960" max="9960" width="3.90625" customWidth="1"/>
    <col min="9961" max="9961" width="38.08984375" customWidth="1"/>
    <col min="9962" max="9962" width="11.6328125" customWidth="1"/>
    <col min="10211" max="10211" width="47.90625" customWidth="1"/>
    <col min="10212" max="10212" width="11.6328125" customWidth="1"/>
    <col min="10213" max="10213" width="3.90625" customWidth="1"/>
    <col min="10214" max="10214" width="38.08984375" customWidth="1"/>
    <col min="10215" max="10215" width="6.08984375" customWidth="1"/>
    <col min="10216" max="10216" width="3.90625" customWidth="1"/>
    <col min="10217" max="10217" width="38.08984375" customWidth="1"/>
    <col min="10218" max="10218" width="11.6328125" customWidth="1"/>
    <col min="10467" max="10467" width="47.90625" customWidth="1"/>
    <col min="10468" max="10468" width="11.6328125" customWidth="1"/>
    <col min="10469" max="10469" width="3.90625" customWidth="1"/>
    <col min="10470" max="10470" width="38.08984375" customWidth="1"/>
    <col min="10471" max="10471" width="6.08984375" customWidth="1"/>
    <col min="10472" max="10472" width="3.90625" customWidth="1"/>
    <col min="10473" max="10473" width="38.08984375" customWidth="1"/>
    <col min="10474" max="10474" width="11.6328125" customWidth="1"/>
    <col min="10723" max="10723" width="47.90625" customWidth="1"/>
    <col min="10724" max="10724" width="11.6328125" customWidth="1"/>
    <col min="10725" max="10725" width="3.90625" customWidth="1"/>
    <col min="10726" max="10726" width="38.08984375" customWidth="1"/>
    <col min="10727" max="10727" width="6.08984375" customWidth="1"/>
    <col min="10728" max="10728" width="3.90625" customWidth="1"/>
    <col min="10729" max="10729" width="38.08984375" customWidth="1"/>
    <col min="10730" max="10730" width="11.6328125" customWidth="1"/>
    <col min="10979" max="10979" width="47.90625" customWidth="1"/>
    <col min="10980" max="10980" width="11.6328125" customWidth="1"/>
    <col min="10981" max="10981" width="3.90625" customWidth="1"/>
    <col min="10982" max="10982" width="38.08984375" customWidth="1"/>
    <col min="10983" max="10983" width="6.08984375" customWidth="1"/>
    <col min="10984" max="10984" width="3.90625" customWidth="1"/>
    <col min="10985" max="10985" width="38.08984375" customWidth="1"/>
    <col min="10986" max="10986" width="11.6328125" customWidth="1"/>
    <col min="11235" max="11235" width="47.90625" customWidth="1"/>
    <col min="11236" max="11236" width="11.6328125" customWidth="1"/>
    <col min="11237" max="11237" width="3.90625" customWidth="1"/>
    <col min="11238" max="11238" width="38.08984375" customWidth="1"/>
    <col min="11239" max="11239" width="6.08984375" customWidth="1"/>
    <col min="11240" max="11240" width="3.90625" customWidth="1"/>
    <col min="11241" max="11241" width="38.08984375" customWidth="1"/>
    <col min="11242" max="11242" width="11.6328125" customWidth="1"/>
    <col min="11491" max="11491" width="47.90625" customWidth="1"/>
    <col min="11492" max="11492" width="11.6328125" customWidth="1"/>
    <col min="11493" max="11493" width="3.90625" customWidth="1"/>
    <col min="11494" max="11494" width="38.08984375" customWidth="1"/>
    <col min="11495" max="11495" width="6.08984375" customWidth="1"/>
    <col min="11496" max="11496" width="3.90625" customWidth="1"/>
    <col min="11497" max="11497" width="38.08984375" customWidth="1"/>
    <col min="11498" max="11498" width="11.6328125" customWidth="1"/>
    <col min="11747" max="11747" width="47.90625" customWidth="1"/>
    <col min="11748" max="11748" width="11.6328125" customWidth="1"/>
    <col min="11749" max="11749" width="3.90625" customWidth="1"/>
    <col min="11750" max="11750" width="38.08984375" customWidth="1"/>
    <col min="11751" max="11751" width="6.08984375" customWidth="1"/>
    <col min="11752" max="11752" width="3.90625" customWidth="1"/>
    <col min="11753" max="11753" width="38.08984375" customWidth="1"/>
    <col min="11754" max="11754" width="11.6328125" customWidth="1"/>
    <col min="12003" max="12003" width="47.90625" customWidth="1"/>
    <col min="12004" max="12004" width="11.6328125" customWidth="1"/>
    <col min="12005" max="12005" width="3.90625" customWidth="1"/>
    <col min="12006" max="12006" width="38.08984375" customWidth="1"/>
    <col min="12007" max="12007" width="6.08984375" customWidth="1"/>
    <col min="12008" max="12008" width="3.90625" customWidth="1"/>
    <col min="12009" max="12009" width="38.08984375" customWidth="1"/>
    <col min="12010" max="12010" width="11.6328125" customWidth="1"/>
    <col min="12259" max="12259" width="47.90625" customWidth="1"/>
    <col min="12260" max="12260" width="11.6328125" customWidth="1"/>
    <col min="12261" max="12261" width="3.90625" customWidth="1"/>
    <col min="12262" max="12262" width="38.08984375" customWidth="1"/>
    <col min="12263" max="12263" width="6.08984375" customWidth="1"/>
    <col min="12264" max="12264" width="3.90625" customWidth="1"/>
    <col min="12265" max="12265" width="38.08984375" customWidth="1"/>
    <col min="12266" max="12266" width="11.6328125" customWidth="1"/>
    <col min="12515" max="12515" width="47.90625" customWidth="1"/>
    <col min="12516" max="12516" width="11.6328125" customWidth="1"/>
    <col min="12517" max="12517" width="3.90625" customWidth="1"/>
    <col min="12518" max="12518" width="38.08984375" customWidth="1"/>
    <col min="12519" max="12519" width="6.08984375" customWidth="1"/>
    <col min="12520" max="12520" width="3.90625" customWidth="1"/>
    <col min="12521" max="12521" width="38.08984375" customWidth="1"/>
    <col min="12522" max="12522" width="11.6328125" customWidth="1"/>
    <col min="12771" max="12771" width="47.90625" customWidth="1"/>
    <col min="12772" max="12772" width="11.6328125" customWidth="1"/>
    <col min="12773" max="12773" width="3.90625" customWidth="1"/>
    <col min="12774" max="12774" width="38.08984375" customWidth="1"/>
    <col min="12775" max="12775" width="6.08984375" customWidth="1"/>
    <col min="12776" max="12776" width="3.90625" customWidth="1"/>
    <col min="12777" max="12777" width="38.08984375" customWidth="1"/>
    <col min="12778" max="12778" width="11.6328125" customWidth="1"/>
    <col min="13027" max="13027" width="47.90625" customWidth="1"/>
    <col min="13028" max="13028" width="11.6328125" customWidth="1"/>
    <col min="13029" max="13029" width="3.90625" customWidth="1"/>
    <col min="13030" max="13030" width="38.08984375" customWidth="1"/>
    <col min="13031" max="13031" width="6.08984375" customWidth="1"/>
    <col min="13032" max="13032" width="3.90625" customWidth="1"/>
    <col min="13033" max="13033" width="38.08984375" customWidth="1"/>
    <col min="13034" max="13034" width="11.6328125" customWidth="1"/>
    <col min="13283" max="13283" width="47.90625" customWidth="1"/>
    <col min="13284" max="13284" width="11.6328125" customWidth="1"/>
    <col min="13285" max="13285" width="3.90625" customWidth="1"/>
    <col min="13286" max="13286" width="38.08984375" customWidth="1"/>
    <col min="13287" max="13287" width="6.08984375" customWidth="1"/>
    <col min="13288" max="13288" width="3.90625" customWidth="1"/>
    <col min="13289" max="13289" width="38.08984375" customWidth="1"/>
    <col min="13290" max="13290" width="11.6328125" customWidth="1"/>
    <col min="13539" max="13539" width="47.90625" customWidth="1"/>
    <col min="13540" max="13540" width="11.6328125" customWidth="1"/>
    <col min="13541" max="13541" width="3.90625" customWidth="1"/>
    <col min="13542" max="13542" width="38.08984375" customWidth="1"/>
    <col min="13543" max="13543" width="6.08984375" customWidth="1"/>
    <col min="13544" max="13544" width="3.90625" customWidth="1"/>
    <col min="13545" max="13545" width="38.08984375" customWidth="1"/>
    <col min="13546" max="13546" width="11.6328125" customWidth="1"/>
    <col min="13795" max="13795" width="47.90625" customWidth="1"/>
    <col min="13796" max="13796" width="11.6328125" customWidth="1"/>
    <col min="13797" max="13797" width="3.90625" customWidth="1"/>
    <col min="13798" max="13798" width="38.08984375" customWidth="1"/>
    <col min="13799" max="13799" width="6.08984375" customWidth="1"/>
    <col min="13800" max="13800" width="3.90625" customWidth="1"/>
    <col min="13801" max="13801" width="38.08984375" customWidth="1"/>
    <col min="13802" max="13802" width="11.6328125" customWidth="1"/>
    <col min="14051" max="14051" width="47.90625" customWidth="1"/>
    <col min="14052" max="14052" width="11.6328125" customWidth="1"/>
    <col min="14053" max="14053" width="3.90625" customWidth="1"/>
    <col min="14054" max="14054" width="38.08984375" customWidth="1"/>
    <col min="14055" max="14055" width="6.08984375" customWidth="1"/>
    <col min="14056" max="14056" width="3.90625" customWidth="1"/>
    <col min="14057" max="14057" width="38.08984375" customWidth="1"/>
    <col min="14058" max="14058" width="11.6328125" customWidth="1"/>
    <col min="14307" max="14307" width="47.90625" customWidth="1"/>
    <col min="14308" max="14308" width="11.6328125" customWidth="1"/>
    <col min="14309" max="14309" width="3.90625" customWidth="1"/>
    <col min="14310" max="14310" width="38.08984375" customWidth="1"/>
    <col min="14311" max="14311" width="6.08984375" customWidth="1"/>
    <col min="14312" max="14312" width="3.90625" customWidth="1"/>
    <col min="14313" max="14313" width="38.08984375" customWidth="1"/>
    <col min="14314" max="14314" width="11.6328125" customWidth="1"/>
    <col min="14563" max="14563" width="47.90625" customWidth="1"/>
    <col min="14564" max="14564" width="11.6328125" customWidth="1"/>
    <col min="14565" max="14565" width="3.90625" customWidth="1"/>
    <col min="14566" max="14566" width="38.08984375" customWidth="1"/>
    <col min="14567" max="14567" width="6.08984375" customWidth="1"/>
    <col min="14568" max="14568" width="3.90625" customWidth="1"/>
    <col min="14569" max="14569" width="38.08984375" customWidth="1"/>
    <col min="14570" max="14570" width="11.6328125" customWidth="1"/>
    <col min="14819" max="14819" width="47.90625" customWidth="1"/>
    <col min="14820" max="14820" width="11.6328125" customWidth="1"/>
    <col min="14821" max="14821" width="3.90625" customWidth="1"/>
    <col min="14822" max="14822" width="38.08984375" customWidth="1"/>
    <col min="14823" max="14823" width="6.08984375" customWidth="1"/>
    <col min="14824" max="14824" width="3.90625" customWidth="1"/>
    <col min="14825" max="14825" width="38.08984375" customWidth="1"/>
    <col min="14826" max="14826" width="11.6328125" customWidth="1"/>
    <col min="15075" max="15075" width="47.90625" customWidth="1"/>
    <col min="15076" max="15076" width="11.6328125" customWidth="1"/>
    <col min="15077" max="15077" width="3.90625" customWidth="1"/>
    <col min="15078" max="15078" width="38.08984375" customWidth="1"/>
    <col min="15079" max="15079" width="6.08984375" customWidth="1"/>
    <col min="15080" max="15080" width="3.90625" customWidth="1"/>
    <col min="15081" max="15081" width="38.08984375" customWidth="1"/>
    <col min="15082" max="15082" width="11.6328125" customWidth="1"/>
    <col min="15331" max="15331" width="47.90625" customWidth="1"/>
    <col min="15332" max="15332" width="11.6328125" customWidth="1"/>
    <col min="15333" max="15333" width="3.90625" customWidth="1"/>
    <col min="15334" max="15334" width="38.08984375" customWidth="1"/>
    <col min="15335" max="15335" width="6.08984375" customWidth="1"/>
    <col min="15336" max="15336" width="3.90625" customWidth="1"/>
    <col min="15337" max="15337" width="38.08984375" customWidth="1"/>
    <col min="15338" max="15338" width="11.6328125" customWidth="1"/>
    <col min="15587" max="15587" width="47.90625" customWidth="1"/>
    <col min="15588" max="15588" width="11.6328125" customWidth="1"/>
    <col min="15589" max="15589" width="3.90625" customWidth="1"/>
    <col min="15590" max="15590" width="38.08984375" customWidth="1"/>
    <col min="15591" max="15591" width="6.08984375" customWidth="1"/>
    <col min="15592" max="15592" width="3.90625" customWidth="1"/>
    <col min="15593" max="15593" width="38.08984375" customWidth="1"/>
    <col min="15594" max="15594" width="11.6328125" customWidth="1"/>
    <col min="15843" max="15843" width="47.90625" customWidth="1"/>
    <col min="15844" max="15844" width="11.6328125" customWidth="1"/>
    <col min="15845" max="15845" width="3.90625" customWidth="1"/>
    <col min="15846" max="15846" width="38.08984375" customWidth="1"/>
    <col min="15847" max="15847" width="6.08984375" customWidth="1"/>
    <col min="15848" max="15848" width="3.90625" customWidth="1"/>
    <col min="15849" max="15849" width="38.08984375" customWidth="1"/>
    <col min="15850" max="15850" width="11.6328125" customWidth="1"/>
    <col min="16099" max="16099" width="47.90625" customWidth="1"/>
    <col min="16100" max="16100" width="11.6328125" customWidth="1"/>
    <col min="16101" max="16101" width="3.90625" customWidth="1"/>
    <col min="16102" max="16102" width="38.08984375" customWidth="1"/>
    <col min="16103" max="16103" width="6.08984375" customWidth="1"/>
    <col min="16104" max="16104" width="3.90625" customWidth="1"/>
    <col min="16105" max="16105" width="38.08984375" customWidth="1"/>
    <col min="16106" max="16106" width="11.6328125" customWidth="1"/>
  </cols>
  <sheetData>
    <row r="1" spans="1:8" s="5" customFormat="1" ht="37.4" customHeight="1" collapsed="1" x14ac:dyDescent="0.75">
      <c r="A1" s="27" t="s">
        <v>19</v>
      </c>
      <c r="B1" s="29"/>
      <c r="C1" s="29"/>
      <c r="D1" s="29"/>
      <c r="E1" s="29"/>
      <c r="F1" s="29"/>
      <c r="G1" s="7"/>
      <c r="H1" s="30"/>
    </row>
    <row r="2" spans="1:8" ht="37.5" x14ac:dyDescent="0.35">
      <c r="A2" s="31"/>
      <c r="B2" s="32"/>
      <c r="C2" s="33"/>
      <c r="D2" s="34"/>
      <c r="E2" s="33"/>
      <c r="F2" s="33"/>
      <c r="G2" s="34"/>
      <c r="H2" s="35"/>
    </row>
    <row r="3" spans="1:8" ht="15" customHeight="1" x14ac:dyDescent="0.45">
      <c r="C3" s="37"/>
      <c r="D3" s="329" t="s">
        <v>20</v>
      </c>
      <c r="E3" s="330"/>
      <c r="F3" s="37"/>
    </row>
    <row r="4" spans="1:8" ht="15" customHeight="1" x14ac:dyDescent="0.45">
      <c r="A4" s="46" t="s">
        <v>21</v>
      </c>
      <c r="B4" s="42">
        <v>3</v>
      </c>
      <c r="C4" s="37"/>
      <c r="D4" s="46" t="s">
        <v>22</v>
      </c>
      <c r="E4" s="43">
        <v>21</v>
      </c>
      <c r="F4" s="37"/>
    </row>
    <row r="5" spans="1:8" s="17" customFormat="1" ht="15" customHeight="1" x14ac:dyDescent="0.45">
      <c r="B5" s="98"/>
      <c r="C5" s="37"/>
      <c r="D5" s="46" t="s">
        <v>23</v>
      </c>
      <c r="E5" s="43">
        <v>22</v>
      </c>
      <c r="F5" s="44"/>
    </row>
    <row r="6" spans="1:8" s="17" customFormat="1" ht="15" customHeight="1" x14ac:dyDescent="0.45">
      <c r="A6" s="329" t="s">
        <v>24</v>
      </c>
      <c r="B6" s="331"/>
      <c r="C6" s="37"/>
      <c r="D6" s="46" t="s">
        <v>25</v>
      </c>
      <c r="E6" s="43" t="s">
        <v>26</v>
      </c>
      <c r="F6" s="37"/>
    </row>
    <row r="7" spans="1:8" s="17" customFormat="1" ht="15" customHeight="1" x14ac:dyDescent="0.45">
      <c r="A7" s="46" t="s">
        <v>27</v>
      </c>
      <c r="B7" s="42">
        <v>6</v>
      </c>
      <c r="C7" s="37"/>
      <c r="D7" s="46"/>
      <c r="E7" s="43"/>
      <c r="F7" s="37"/>
      <c r="G7" s="46"/>
      <c r="H7" s="46"/>
    </row>
    <row r="8" spans="1:8" s="17" customFormat="1" ht="15" customHeight="1" x14ac:dyDescent="0.45">
      <c r="A8" s="46" t="s">
        <v>28</v>
      </c>
      <c r="B8" s="42">
        <v>7</v>
      </c>
      <c r="C8" s="37"/>
      <c r="D8" s="329" t="s">
        <v>29</v>
      </c>
      <c r="E8" s="332"/>
      <c r="F8" s="37"/>
      <c r="G8" s="46"/>
      <c r="H8" s="46"/>
    </row>
    <row r="9" spans="1:8" s="17" customFormat="1" ht="15" customHeight="1" x14ac:dyDescent="0.45">
      <c r="A9" s="46" t="s">
        <v>30</v>
      </c>
      <c r="B9" s="42">
        <v>8</v>
      </c>
      <c r="C9" s="37"/>
      <c r="D9" s="46" t="s">
        <v>22</v>
      </c>
      <c r="E9" s="43">
        <v>26</v>
      </c>
      <c r="F9" s="37"/>
      <c r="G9"/>
      <c r="H9"/>
    </row>
    <row r="10" spans="1:8" s="17" customFormat="1" ht="15" customHeight="1" x14ac:dyDescent="0.45">
      <c r="A10" s="46" t="s">
        <v>31</v>
      </c>
      <c r="B10" s="42">
        <v>9</v>
      </c>
      <c r="C10" s="37"/>
      <c r="D10" s="46" t="s">
        <v>32</v>
      </c>
      <c r="E10" s="43" t="s">
        <v>33</v>
      </c>
      <c r="F10" s="37"/>
    </row>
    <row r="11" spans="1:8" ht="15" customHeight="1" x14ac:dyDescent="0.45">
      <c r="A11" s="46" t="s">
        <v>34</v>
      </c>
      <c r="B11" s="43" t="s">
        <v>82</v>
      </c>
      <c r="C11" s="44"/>
      <c r="D11" s="49"/>
      <c r="E11" s="54"/>
      <c r="F11" s="37"/>
    </row>
    <row r="12" spans="1:8" ht="15" customHeight="1" x14ac:dyDescent="0.45">
      <c r="A12" s="46" t="s">
        <v>36</v>
      </c>
      <c r="B12" s="42">
        <v>12</v>
      </c>
      <c r="C12" s="37"/>
      <c r="D12" s="329" t="s">
        <v>37</v>
      </c>
      <c r="E12" s="332"/>
      <c r="F12" s="37"/>
    </row>
    <row r="13" spans="1:8" ht="15" customHeight="1" x14ac:dyDescent="0.45">
      <c r="A13" s="46" t="s">
        <v>38</v>
      </c>
      <c r="B13" s="42">
        <v>13</v>
      </c>
      <c r="C13" s="37"/>
      <c r="D13" s="40" t="s">
        <v>22</v>
      </c>
      <c r="E13" s="97">
        <v>30</v>
      </c>
      <c r="F13" s="37"/>
    </row>
    <row r="14" spans="1:8" ht="15" customHeight="1" x14ac:dyDescent="0.45">
      <c r="A14" s="46" t="s">
        <v>39</v>
      </c>
      <c r="B14" s="42">
        <v>14</v>
      </c>
      <c r="C14" s="37"/>
      <c r="E14" s="98"/>
      <c r="F14" s="37"/>
    </row>
    <row r="15" spans="1:8" ht="18" x14ac:dyDescent="0.45">
      <c r="A15" s="46" t="s">
        <v>40</v>
      </c>
      <c r="B15" s="42">
        <v>15</v>
      </c>
      <c r="C15" s="37"/>
      <c r="D15" s="329" t="s">
        <v>41</v>
      </c>
      <c r="E15" s="332"/>
      <c r="F15" s="37"/>
    </row>
    <row r="16" spans="1:8" ht="15" customHeight="1" x14ac:dyDescent="0.45">
      <c r="A16" s="46" t="s">
        <v>42</v>
      </c>
      <c r="B16" s="42">
        <v>16</v>
      </c>
      <c r="C16" s="37"/>
      <c r="D16" s="46" t="s">
        <v>43</v>
      </c>
      <c r="E16" s="43">
        <v>32</v>
      </c>
      <c r="F16" s="37"/>
    </row>
    <row r="17" spans="1:8" ht="15" customHeight="1" x14ac:dyDescent="0.45">
      <c r="A17" s="46" t="s">
        <v>44</v>
      </c>
      <c r="B17" s="42">
        <v>17</v>
      </c>
      <c r="C17" s="37"/>
      <c r="D17" s="46" t="s">
        <v>45</v>
      </c>
      <c r="E17" s="43">
        <v>33</v>
      </c>
      <c r="F17" s="52"/>
    </row>
    <row r="18" spans="1:8" ht="15" customHeight="1" x14ac:dyDescent="0.45">
      <c r="A18" s="46" t="s">
        <v>46</v>
      </c>
      <c r="B18" s="42">
        <v>18</v>
      </c>
      <c r="C18" s="37"/>
      <c r="D18" s="46" t="s">
        <v>47</v>
      </c>
      <c r="E18" s="43">
        <v>34</v>
      </c>
      <c r="F18" s="52"/>
    </row>
    <row r="19" spans="1:8" ht="15" customHeight="1" x14ac:dyDescent="0.45">
      <c r="A19" s="46" t="s">
        <v>48</v>
      </c>
      <c r="B19" s="42">
        <v>19</v>
      </c>
      <c r="C19" s="37"/>
      <c r="D19" s="49"/>
      <c r="E19" s="50"/>
      <c r="F19" s="37"/>
      <c r="G19" s="10"/>
      <c r="H19" s="55"/>
    </row>
    <row r="20" spans="1:8" ht="15" customHeight="1" x14ac:dyDescent="0.45">
      <c r="B20" s="46"/>
      <c r="C20" s="56"/>
      <c r="D20" s="329" t="s">
        <v>49</v>
      </c>
      <c r="E20" s="333">
        <v>35</v>
      </c>
      <c r="F20" s="37"/>
      <c r="G20" s="58"/>
      <c r="H20" s="58"/>
    </row>
    <row r="21" spans="1:8" ht="15" customHeight="1" x14ac:dyDescent="0.45">
      <c r="C21" s="37"/>
      <c r="D21" s="49"/>
      <c r="E21" s="50"/>
      <c r="F21" s="37"/>
      <c r="G21" s="58"/>
      <c r="H21" s="59"/>
    </row>
    <row r="22" spans="1:8" ht="15" customHeight="1" x14ac:dyDescent="0.45">
      <c r="C22" s="37"/>
      <c r="D22" s="49"/>
      <c r="E22" s="50"/>
      <c r="F22" s="37"/>
    </row>
    <row r="23" spans="1:8" ht="15" customHeight="1" x14ac:dyDescent="0.45">
      <c r="D23" s="49"/>
      <c r="E23" s="50"/>
    </row>
    <row r="24" spans="1:8" ht="15" customHeight="1" x14ac:dyDescent="0.45">
      <c r="D24" s="49"/>
      <c r="E24" s="50"/>
    </row>
    <row r="122" spans="79:79" x14ac:dyDescent="0.35">
      <c r="CA122" s="60">
        <v>0</v>
      </c>
    </row>
  </sheetData>
  <conditionalFormatting sqref="G19:H19">
    <cfRule type="expression" dxfId="15" priority="1" stopIfTrue="1">
      <formula>OR($H$1="DT",$H$1="GH")</formula>
    </cfRule>
  </conditionalFormatting>
  <hyperlinks>
    <hyperlink ref="A4" location="'At a glance'!A1" display="At a Glance" xr:uid="{55E904A0-E9E4-4157-953B-EF03ED2F7F6C}"/>
    <hyperlink ref="D4" location="'Germany Financials'!A1" display="Financials" xr:uid="{B734B69F-5105-4165-AC51-81DC44920AB1}"/>
    <hyperlink ref="D5" location="'GE Operationals'!A1" display="Operationals &amp; Mobile Communication KPIs" xr:uid="{169FE390-13AD-4733-8B2C-970DEB06492C}"/>
    <hyperlink ref="D6" location="'Ger Rev split Prod+Segm'!A1" display="Additional information" xr:uid="{4165198F-44F8-4EE5-8857-5BBDBE659178}"/>
    <hyperlink ref="D9" location="'USA Financials'!A1" display="Financials" xr:uid="{B314F0E8-D3C1-49B0-9E33-BC3DE69872E1}"/>
    <hyperlink ref="D10" location="'USA Operational'!A1" display="Operationals  " xr:uid="{7CB7306B-B23F-413E-AB6E-24A0B0DEE83D}"/>
    <hyperlink ref="D13" location="'Europe Financials'!A1" display="Financials" xr:uid="{2F4EE0DA-AC92-4786-8E9B-94994F13AF16}"/>
    <hyperlink ref="D16" location="'Group Development Financials'!A1" display="Group Development Financials" xr:uid="{E1EB5762-CD2D-4ABA-93EC-67DCF61F2F23}"/>
    <hyperlink ref="D17" location="'Systems Solutions Financials'!A1" display="System Solutions Financials" xr:uid="{D27A8B0E-4C5D-48F0-B158-61E1608334C6}"/>
    <hyperlink ref="D18" location="'GHS Financials'!A1" display="GHS Financials" xr:uid="{871FF9BE-12F5-47D7-9713-5B1B5F1861BF}"/>
    <hyperlink ref="D20" location="Glossary!A1" display="GLOSSARY" xr:uid="{37FADAA8-923A-4496-A024-6832181FF1F4}"/>
    <hyperlink ref="A7" location="'Cons. Income Statement adj.'!A1" display="Adjusted for special factors" xr:uid="{0B2651A7-4AA6-40F4-B44D-7E2D16E95F70}"/>
    <hyperlink ref="A8" location="'Cons. Income Statement rep.'!A1" display="As reported" xr:uid="{BA8FE199-1F73-49B1-B70F-34194CC53AE8}"/>
    <hyperlink ref="A9" location="'EBITDA Reconciliation'!A1" display="EBITDA Reconciliation" xr:uid="{826544AC-D3DD-4E15-942F-B603FE2258A7}"/>
    <hyperlink ref="A10" location="'Special Factors'!A1" display="Special Factors in the consolidated income statement" xr:uid="{DBDF2C7C-5FF4-4C9E-9833-5D9CB4FD885B}"/>
    <hyperlink ref="A11" location="'Group Assets'!A1" display="Consolidated statement of financial position" xr:uid="{EEC744AD-82E0-4C0E-88B4-1C2FA08456B6}"/>
    <hyperlink ref="A12" location="Maturity!A1" display="Maturity profile" xr:uid="{0B078AE9-A762-4027-B044-833C7D2CFA96}"/>
    <hyperlink ref="A13" location="'Strong Liquidity'!A1" display="Liquidity reserves" xr:uid="{70CEA2CB-4E7F-493D-B569-00037F65134A}"/>
    <hyperlink ref="A14" location="'Net Debt'!A1" display="Net debt" xr:uid="{D56B4F9E-10D0-465E-B9F9-AA8B69F1CF12}"/>
    <hyperlink ref="A15" location="'ND Development'!A1" display="Net debt development" xr:uid="{733EB590-A5FD-4105-84DC-11174A2CC411}"/>
    <hyperlink ref="A16" location="'Cash Capex'!A1" display="Cash capex" xr:uid="{78B1A097-B716-4E16-979C-A135D92864BB}"/>
    <hyperlink ref="A17" location="'Free Cash Flow'!A1" display="Free cash flow" xr:uid="{30F9963B-B9B9-4F14-A621-70AD201264FD}"/>
    <hyperlink ref="A18" location="Personnel!A1" display="Personnel" xr:uid="{99DBEA56-3E39-4F69-8565-72FB9C7E73F4}"/>
    <hyperlink ref="A19" location="'Exchange rates '!A1" display="Exchange rates " xr:uid="{B5F99551-7C75-4A62-A96C-288C0EDC1D65}"/>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29698" r:id="rId4" name="FPMExcelClientSheetOptions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29698" r:id="rId4" name="FPMExcelClientSheetOptionstb1"/>
      </mc:Fallback>
    </mc:AlternateContent>
    <mc:AlternateContent xmlns:mc="http://schemas.openxmlformats.org/markup-compatibility/2006">
      <mc:Choice Requires="x14">
        <control shapeId="29697"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9697" r:id="rId6"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059A-EDAC-48AB-B985-BD3CDC04B561}">
  <sheetPr codeName="Tabelle20"/>
  <dimension ref="A1:M33"/>
  <sheetViews>
    <sheetView showGridLines="0" zoomScale="70" zoomScaleNormal="70" zoomScaleSheetLayoutView="70" zoomScalePageLayoutView="30" workbookViewId="0"/>
  </sheetViews>
  <sheetFormatPr baseColWidth="10" defaultColWidth="9.36328125" defaultRowHeight="14.5" x14ac:dyDescent="0.35"/>
  <cols>
    <col min="1" max="1" width="44.453125" customWidth="1" collapsed="1"/>
    <col min="2" max="2" width="10.1796875" customWidth="1"/>
    <col min="3" max="3" width="5.54296875" customWidth="1"/>
    <col min="4" max="13" width="12.54296875" customWidth="1"/>
  </cols>
  <sheetData>
    <row r="1" spans="1:13" s="5" customFormat="1" ht="37.25" customHeight="1" collapsed="1" x14ac:dyDescent="0.75">
      <c r="A1" s="550" t="s">
        <v>37</v>
      </c>
      <c r="B1" s="1"/>
      <c r="C1" s="61"/>
      <c r="D1" s="61"/>
      <c r="E1" s="61"/>
      <c r="F1" s="61"/>
      <c r="G1" s="61"/>
      <c r="H1" s="61"/>
      <c r="I1" s="61"/>
      <c r="K1" s="62"/>
      <c r="L1" s="62"/>
      <c r="M1" s="62" t="s">
        <v>50</v>
      </c>
    </row>
    <row r="2" spans="1:13" ht="30.65" customHeight="1" x14ac:dyDescent="0.75">
      <c r="A2" s="107" t="s">
        <v>256</v>
      </c>
      <c r="B2" s="108"/>
      <c r="C2" s="109"/>
      <c r="D2" s="551"/>
      <c r="E2" s="551"/>
      <c r="F2" s="551"/>
      <c r="G2" s="551"/>
      <c r="H2" s="551"/>
      <c r="I2" s="551"/>
      <c r="J2" s="551"/>
      <c r="K2" s="551"/>
      <c r="L2" s="551"/>
      <c r="M2" s="551"/>
    </row>
    <row r="3" spans="1:13" ht="36.65" customHeight="1" x14ac:dyDescent="0.4">
      <c r="A3" s="67"/>
      <c r="B3" s="68"/>
      <c r="C3" s="71"/>
      <c r="D3" s="70"/>
      <c r="E3" s="70"/>
      <c r="F3" s="70"/>
      <c r="G3" s="70"/>
      <c r="H3" s="70"/>
      <c r="I3" s="70"/>
      <c r="J3" s="110"/>
      <c r="K3" s="552"/>
      <c r="L3" s="552"/>
      <c r="M3" s="110"/>
    </row>
    <row r="4" spans="1:13" ht="45.75" customHeight="1" x14ac:dyDescent="0.4">
      <c r="A4" s="67"/>
      <c r="B4" s="71"/>
      <c r="C4" s="93" t="s">
        <v>51</v>
      </c>
      <c r="D4" s="94" t="s">
        <v>214</v>
      </c>
      <c r="E4" s="94" t="s">
        <v>223</v>
      </c>
      <c r="F4" s="94" t="s">
        <v>224</v>
      </c>
      <c r="G4" s="94" t="s">
        <v>225</v>
      </c>
      <c r="H4" s="94" t="s">
        <v>226</v>
      </c>
      <c r="I4" s="73" t="s">
        <v>227</v>
      </c>
      <c r="J4" s="95" t="s">
        <v>52</v>
      </c>
      <c r="K4" s="94" t="s">
        <v>215</v>
      </c>
      <c r="L4" s="73" t="s">
        <v>228</v>
      </c>
      <c r="M4" s="95" t="s">
        <v>52</v>
      </c>
    </row>
    <row r="5" spans="1:13" s="78" customFormat="1" ht="3" customHeight="1" x14ac:dyDescent="0.4">
      <c r="A5" s="75"/>
      <c r="B5" s="76"/>
      <c r="C5" s="111"/>
      <c r="D5" s="75"/>
      <c r="E5" s="75"/>
      <c r="F5" s="75"/>
      <c r="G5" s="75"/>
      <c r="H5" s="75"/>
      <c r="I5" s="75"/>
      <c r="J5" s="113"/>
      <c r="K5" s="75"/>
      <c r="L5" s="75"/>
      <c r="M5" s="113"/>
    </row>
    <row r="6" spans="1:13" s="78" customFormat="1" ht="15" customHeight="1" x14ac:dyDescent="0.3">
      <c r="A6" s="188" t="s">
        <v>257</v>
      </c>
      <c r="B6" s="189"/>
      <c r="C6" s="195"/>
      <c r="D6" s="191">
        <v>3110</v>
      </c>
      <c r="E6" s="191">
        <v>3205</v>
      </c>
      <c r="F6" s="191">
        <v>12347</v>
      </c>
      <c r="G6" s="191">
        <v>3053</v>
      </c>
      <c r="H6" s="191">
        <v>3116</v>
      </c>
      <c r="I6" s="234">
        <v>3179</v>
      </c>
      <c r="J6" s="553">
        <v>2.2000000000000002</v>
      </c>
      <c r="K6" s="191">
        <v>9142</v>
      </c>
      <c r="L6" s="234">
        <v>9349</v>
      </c>
      <c r="M6" s="553">
        <v>2.2999999999999998</v>
      </c>
    </row>
    <row r="7" spans="1:13" s="78" customFormat="1" ht="15" customHeight="1" x14ac:dyDescent="0.3">
      <c r="A7" s="188" t="s">
        <v>61</v>
      </c>
      <c r="B7" s="189"/>
      <c r="C7" s="195"/>
      <c r="D7" s="191">
        <v>3041</v>
      </c>
      <c r="E7" s="191">
        <v>3149</v>
      </c>
      <c r="F7" s="191">
        <v>12126</v>
      </c>
      <c r="G7" s="191">
        <v>3001</v>
      </c>
      <c r="H7" s="191">
        <v>3057</v>
      </c>
      <c r="I7" s="234">
        <v>3109</v>
      </c>
      <c r="J7" s="553">
        <v>2.2000000000000002</v>
      </c>
      <c r="K7" s="191">
        <v>8977</v>
      </c>
      <c r="L7" s="234">
        <v>9167</v>
      </c>
      <c r="M7" s="553">
        <v>2.1</v>
      </c>
    </row>
    <row r="8" spans="1:13" s="78" customFormat="1" ht="15" customHeight="1" x14ac:dyDescent="0.3">
      <c r="A8" s="188" t="s">
        <v>258</v>
      </c>
      <c r="B8" s="189"/>
      <c r="C8" s="190">
        <v>1</v>
      </c>
      <c r="D8" s="191">
        <v>1306</v>
      </c>
      <c r="E8" s="191">
        <v>1204</v>
      </c>
      <c r="F8" s="191">
        <v>4939</v>
      </c>
      <c r="G8" s="191">
        <v>1270</v>
      </c>
      <c r="H8" s="191">
        <v>1299</v>
      </c>
      <c r="I8" s="234">
        <v>1366</v>
      </c>
      <c r="J8" s="553">
        <v>4.5999999999999996</v>
      </c>
      <c r="K8" s="191">
        <v>3735</v>
      </c>
      <c r="L8" s="234">
        <v>3935</v>
      </c>
      <c r="M8" s="553">
        <v>5.4</v>
      </c>
    </row>
    <row r="9" spans="1:13" s="78" customFormat="1" ht="15" customHeight="1" x14ac:dyDescent="0.3">
      <c r="A9" s="554" t="s">
        <v>259</v>
      </c>
      <c r="B9" s="194" t="s">
        <v>93</v>
      </c>
      <c r="C9" s="226"/>
      <c r="D9" s="555">
        <v>42</v>
      </c>
      <c r="E9" s="555">
        <v>37.6</v>
      </c>
      <c r="F9" s="555">
        <v>40</v>
      </c>
      <c r="G9" s="555">
        <v>41.6</v>
      </c>
      <c r="H9" s="555">
        <v>41.7</v>
      </c>
      <c r="I9" s="369">
        <v>43</v>
      </c>
      <c r="J9" s="216">
        <v>1</v>
      </c>
      <c r="K9" s="555">
        <v>40.9</v>
      </c>
      <c r="L9" s="369">
        <v>42.1</v>
      </c>
      <c r="M9" s="216">
        <v>1.2</v>
      </c>
    </row>
    <row r="10" spans="1:13" s="78" customFormat="1" ht="15" customHeight="1" x14ac:dyDescent="0.3">
      <c r="A10" s="188" t="s">
        <v>260</v>
      </c>
      <c r="B10" s="189"/>
      <c r="C10" s="190"/>
      <c r="D10" s="191">
        <v>1180</v>
      </c>
      <c r="E10" s="191">
        <v>1074</v>
      </c>
      <c r="F10" s="191">
        <v>4431</v>
      </c>
      <c r="G10" s="191">
        <v>1141</v>
      </c>
      <c r="H10" s="191">
        <v>1170</v>
      </c>
      <c r="I10" s="234">
        <v>1235</v>
      </c>
      <c r="J10" s="553">
        <v>4.5999999999999996</v>
      </c>
      <c r="K10" s="191">
        <v>3356</v>
      </c>
      <c r="L10" s="234">
        <v>3545</v>
      </c>
      <c r="M10" s="553">
        <v>5.6</v>
      </c>
    </row>
    <row r="11" spans="1:13" s="78" customFormat="1" ht="15" customHeight="1" x14ac:dyDescent="0.3">
      <c r="A11" s="554" t="s">
        <v>364</v>
      </c>
      <c r="B11" s="194" t="s">
        <v>93</v>
      </c>
      <c r="C11" s="195"/>
      <c r="D11" s="555">
        <v>37.9</v>
      </c>
      <c r="E11" s="555">
        <v>33.5</v>
      </c>
      <c r="F11" s="555">
        <v>35.9</v>
      </c>
      <c r="G11" s="555">
        <v>37.4</v>
      </c>
      <c r="H11" s="555">
        <v>37.5</v>
      </c>
      <c r="I11" s="369">
        <v>38.799999999999997</v>
      </c>
      <c r="J11" s="556">
        <v>0.9</v>
      </c>
      <c r="K11" s="555">
        <v>36.700000000000003</v>
      </c>
      <c r="L11" s="369">
        <v>37.9</v>
      </c>
      <c r="M11" s="556">
        <v>1.2</v>
      </c>
    </row>
    <row r="12" spans="1:13" s="78" customFormat="1" ht="15" customHeight="1" x14ac:dyDescent="0.3">
      <c r="A12" s="554" t="s">
        <v>173</v>
      </c>
      <c r="B12" s="194"/>
      <c r="C12" s="195"/>
      <c r="D12" s="237">
        <v>-615</v>
      </c>
      <c r="E12" s="237">
        <v>-647</v>
      </c>
      <c r="F12" s="237">
        <v>-2534</v>
      </c>
      <c r="G12" s="237">
        <v>-631</v>
      </c>
      <c r="H12" s="237">
        <v>-640</v>
      </c>
      <c r="I12" s="238">
        <v>-636</v>
      </c>
      <c r="J12" s="214">
        <v>-3.5</v>
      </c>
      <c r="K12" s="237">
        <v>-1887</v>
      </c>
      <c r="L12" s="238">
        <v>-1908</v>
      </c>
      <c r="M12" s="214">
        <v>-1.1000000000000001</v>
      </c>
    </row>
    <row r="13" spans="1:13" s="78" customFormat="1" ht="15" customHeight="1" x14ac:dyDescent="0.3">
      <c r="A13" s="554" t="s">
        <v>262</v>
      </c>
      <c r="B13" s="194"/>
      <c r="C13" s="195">
        <v>2</v>
      </c>
      <c r="D13" s="199">
        <v>692</v>
      </c>
      <c r="E13" s="199">
        <v>557</v>
      </c>
      <c r="F13" s="199">
        <v>2405</v>
      </c>
      <c r="G13" s="199">
        <v>639</v>
      </c>
      <c r="H13" s="199">
        <v>659</v>
      </c>
      <c r="I13" s="238">
        <v>730</v>
      </c>
      <c r="J13" s="293">
        <v>5.5</v>
      </c>
      <c r="K13" s="199">
        <v>1848</v>
      </c>
      <c r="L13" s="238">
        <v>2028</v>
      </c>
      <c r="M13" s="293">
        <v>9.6999999999999993</v>
      </c>
    </row>
    <row r="14" spans="1:13" s="78" customFormat="1" ht="15" customHeight="1" x14ac:dyDescent="0.3">
      <c r="A14" s="188" t="s">
        <v>263</v>
      </c>
      <c r="B14" s="557"/>
      <c r="C14" s="190">
        <v>3</v>
      </c>
      <c r="D14" s="558">
        <v>449</v>
      </c>
      <c r="E14" s="558">
        <v>483</v>
      </c>
      <c r="F14" s="558">
        <v>1872</v>
      </c>
      <c r="G14" s="558">
        <v>504</v>
      </c>
      <c r="H14" s="558">
        <v>459</v>
      </c>
      <c r="I14" s="234">
        <v>439</v>
      </c>
      <c r="J14" s="553">
        <v>-2.1</v>
      </c>
      <c r="K14" s="191">
        <v>1389</v>
      </c>
      <c r="L14" s="234">
        <v>1402</v>
      </c>
      <c r="M14" s="553">
        <v>0.9</v>
      </c>
    </row>
    <row r="15" spans="1:13" s="78" customFormat="1" ht="30" customHeight="1" x14ac:dyDescent="0.4">
      <c r="A15"/>
      <c r="B15"/>
      <c r="C15" s="559"/>
      <c r="D15"/>
      <c r="E15"/>
      <c r="F15"/>
      <c r="G15"/>
      <c r="H15"/>
      <c r="I15" s="344"/>
      <c r="J15"/>
      <c r="K15"/>
      <c r="L15"/>
      <c r="M15"/>
    </row>
    <row r="16" spans="1:13" ht="31.25" customHeight="1" x14ac:dyDescent="0.75">
      <c r="A16" s="107" t="s">
        <v>264</v>
      </c>
      <c r="B16" s="108"/>
      <c r="C16" s="120"/>
      <c r="D16" s="65"/>
      <c r="E16" s="65"/>
      <c r="F16" s="65"/>
      <c r="G16" s="65"/>
      <c r="H16" s="65"/>
      <c r="I16" s="343"/>
      <c r="J16" s="65"/>
      <c r="K16" s="552"/>
      <c r="L16" s="552"/>
      <c r="M16" s="65"/>
    </row>
    <row r="17" spans="1:13" ht="45.75" customHeight="1" x14ac:dyDescent="0.4">
      <c r="A17" s="67"/>
      <c r="B17" s="71"/>
      <c r="C17" s="72" t="s">
        <v>51</v>
      </c>
      <c r="D17" s="94" t="s">
        <v>214</v>
      </c>
      <c r="E17" s="94" t="s">
        <v>223</v>
      </c>
      <c r="F17" s="94" t="s">
        <v>224</v>
      </c>
      <c r="G17" s="94" t="s">
        <v>225</v>
      </c>
      <c r="H17" s="94" t="s">
        <v>226</v>
      </c>
      <c r="I17" s="73" t="s">
        <v>227</v>
      </c>
      <c r="J17" s="95" t="s">
        <v>52</v>
      </c>
      <c r="K17" s="94" t="s">
        <v>215</v>
      </c>
      <c r="L17" s="73" t="s">
        <v>228</v>
      </c>
      <c r="M17" s="95" t="s">
        <v>52</v>
      </c>
    </row>
    <row r="18" spans="1:13" s="78" customFormat="1" ht="3" customHeight="1" x14ac:dyDescent="0.4">
      <c r="A18" s="75"/>
      <c r="B18" s="76"/>
      <c r="C18" s="560"/>
      <c r="D18" s="75"/>
      <c r="E18" s="75"/>
      <c r="F18" s="75"/>
      <c r="G18" s="75"/>
      <c r="H18" s="75"/>
      <c r="I18" s="354"/>
      <c r="J18" s="113"/>
      <c r="K18" s="114"/>
      <c r="L18" s="114"/>
      <c r="M18" s="114"/>
    </row>
    <row r="19" spans="1:13" s="78" customFormat="1" ht="15" customHeight="1" x14ac:dyDescent="0.3">
      <c r="A19" s="188" t="s">
        <v>257</v>
      </c>
      <c r="B19" s="189"/>
      <c r="C19" s="195"/>
      <c r="D19" s="191">
        <v>3110</v>
      </c>
      <c r="E19" s="191">
        <v>3205</v>
      </c>
      <c r="F19" s="191">
        <v>12347</v>
      </c>
      <c r="G19" s="191">
        <v>3053</v>
      </c>
      <c r="H19" s="191">
        <v>3116</v>
      </c>
      <c r="I19" s="234">
        <v>3179</v>
      </c>
      <c r="J19" s="180">
        <v>2.2000000000000002</v>
      </c>
      <c r="K19" s="191">
        <v>9142</v>
      </c>
      <c r="L19" s="234">
        <v>9349</v>
      </c>
      <c r="M19" s="180">
        <v>2.2999999999999998</v>
      </c>
    </row>
    <row r="20" spans="1:13" s="78" customFormat="1" ht="15" customHeight="1" x14ac:dyDescent="0.3">
      <c r="A20" s="188" t="s">
        <v>61</v>
      </c>
      <c r="B20" s="189"/>
      <c r="C20" s="195"/>
      <c r="D20" s="191">
        <v>3041</v>
      </c>
      <c r="E20" s="191">
        <v>3149</v>
      </c>
      <c r="F20" s="191">
        <v>12126</v>
      </c>
      <c r="G20" s="191">
        <v>3001</v>
      </c>
      <c r="H20" s="191">
        <v>3057</v>
      </c>
      <c r="I20" s="234">
        <v>3109</v>
      </c>
      <c r="J20" s="180">
        <v>2.2000000000000002</v>
      </c>
      <c r="K20" s="191">
        <v>8977</v>
      </c>
      <c r="L20" s="234">
        <v>9167</v>
      </c>
      <c r="M20" s="180">
        <v>2.1</v>
      </c>
    </row>
    <row r="21" spans="1:13" s="78" customFormat="1" ht="15" customHeight="1" x14ac:dyDescent="0.3">
      <c r="A21" s="188" t="s">
        <v>62</v>
      </c>
      <c r="B21" s="189"/>
      <c r="C21" s="190"/>
      <c r="D21" s="191">
        <v>2622</v>
      </c>
      <c r="E21" s="191">
        <v>2577</v>
      </c>
      <c r="F21" s="191">
        <v>10239</v>
      </c>
      <c r="G21" s="191">
        <v>2564</v>
      </c>
      <c r="H21" s="191">
        <v>2633</v>
      </c>
      <c r="I21" s="234">
        <v>2709</v>
      </c>
      <c r="J21" s="180">
        <v>3.3</v>
      </c>
      <c r="K21" s="191">
        <v>7662</v>
      </c>
      <c r="L21" s="234">
        <v>7907</v>
      </c>
      <c r="M21" s="180">
        <v>3.2</v>
      </c>
    </row>
    <row r="22" spans="1:13" s="78" customFormat="1" ht="15" customHeight="1" x14ac:dyDescent="0.3">
      <c r="A22" s="561" t="s">
        <v>265</v>
      </c>
      <c r="B22" s="194"/>
      <c r="C22" s="195"/>
      <c r="D22" s="237">
        <v>1152</v>
      </c>
      <c r="E22" s="237">
        <v>1180</v>
      </c>
      <c r="F22" s="237">
        <v>4640</v>
      </c>
      <c r="G22" s="237">
        <v>1178</v>
      </c>
      <c r="H22" s="237">
        <v>1194</v>
      </c>
      <c r="I22" s="238">
        <v>1190</v>
      </c>
      <c r="J22" s="555">
        <v>3.3</v>
      </c>
      <c r="K22" s="237">
        <v>3460</v>
      </c>
      <c r="L22" s="238">
        <v>3563</v>
      </c>
      <c r="M22" s="555">
        <v>3</v>
      </c>
    </row>
    <row r="23" spans="1:13" s="78" customFormat="1" ht="15" customHeight="1" x14ac:dyDescent="0.3">
      <c r="A23" s="561" t="s">
        <v>266</v>
      </c>
      <c r="B23" s="194"/>
      <c r="C23" s="195"/>
      <c r="D23" s="237">
        <v>1470</v>
      </c>
      <c r="E23" s="237">
        <v>1397</v>
      </c>
      <c r="F23" s="237">
        <v>5599</v>
      </c>
      <c r="G23" s="237">
        <v>1386</v>
      </c>
      <c r="H23" s="237">
        <v>1439</v>
      </c>
      <c r="I23" s="238">
        <v>1519</v>
      </c>
      <c r="J23" s="214">
        <v>3.4</v>
      </c>
      <c r="K23" s="237">
        <v>4202</v>
      </c>
      <c r="L23" s="238">
        <v>4345</v>
      </c>
      <c r="M23" s="214">
        <v>3.4</v>
      </c>
    </row>
    <row r="24" spans="1:13" s="78" customFormat="1" ht="15" customHeight="1" x14ac:dyDescent="0.3">
      <c r="A24" s="188" t="s">
        <v>258</v>
      </c>
      <c r="B24" s="189"/>
      <c r="C24" s="195"/>
      <c r="D24" s="191">
        <v>1300</v>
      </c>
      <c r="E24" s="191">
        <v>1184</v>
      </c>
      <c r="F24" s="191">
        <v>4869</v>
      </c>
      <c r="G24" s="191">
        <v>1248</v>
      </c>
      <c r="H24" s="191">
        <v>1286</v>
      </c>
      <c r="I24" s="234">
        <v>1357</v>
      </c>
      <c r="J24" s="180">
        <v>4.4000000000000004</v>
      </c>
      <c r="K24" s="191">
        <v>3685</v>
      </c>
      <c r="L24" s="234">
        <v>3891</v>
      </c>
      <c r="M24" s="180">
        <v>5.6</v>
      </c>
    </row>
    <row r="25" spans="1:13" s="78" customFormat="1" ht="15" customHeight="1" x14ac:dyDescent="0.3">
      <c r="A25" s="554" t="s">
        <v>259</v>
      </c>
      <c r="B25" s="194" t="s">
        <v>93</v>
      </c>
      <c r="C25" s="236"/>
      <c r="D25" s="555">
        <v>41.8</v>
      </c>
      <c r="E25" s="555">
        <v>36.9</v>
      </c>
      <c r="F25" s="555">
        <v>39.4</v>
      </c>
      <c r="G25" s="555">
        <v>40.9</v>
      </c>
      <c r="H25" s="555">
        <v>41.3</v>
      </c>
      <c r="I25" s="369">
        <v>42.7</v>
      </c>
      <c r="J25" s="556">
        <v>0.9</v>
      </c>
      <c r="K25" s="555">
        <v>40.299999999999997</v>
      </c>
      <c r="L25" s="369">
        <v>41.6</v>
      </c>
      <c r="M25" s="556">
        <v>1.3</v>
      </c>
    </row>
    <row r="26" spans="1:13" s="78" customFormat="1" ht="15" customHeight="1" x14ac:dyDescent="0.3">
      <c r="A26" s="554" t="s">
        <v>173</v>
      </c>
      <c r="B26" s="194"/>
      <c r="C26" s="236"/>
      <c r="D26" s="237">
        <v>-615</v>
      </c>
      <c r="E26" s="237">
        <v>-735</v>
      </c>
      <c r="F26" s="237">
        <v>-2622</v>
      </c>
      <c r="G26" s="237">
        <v>-631</v>
      </c>
      <c r="H26" s="237">
        <v>-680</v>
      </c>
      <c r="I26" s="238">
        <v>-646</v>
      </c>
      <c r="J26" s="214">
        <v>-5.0999999999999996</v>
      </c>
      <c r="K26" s="199">
        <v>-1887</v>
      </c>
      <c r="L26" s="238">
        <v>-1957</v>
      </c>
      <c r="M26" s="214">
        <v>-3.7</v>
      </c>
    </row>
    <row r="27" spans="1:13" s="78" customFormat="1" ht="15" customHeight="1" x14ac:dyDescent="0.3">
      <c r="A27" s="554" t="s">
        <v>262</v>
      </c>
      <c r="B27" s="194"/>
      <c r="C27" s="236"/>
      <c r="D27" s="199">
        <v>685</v>
      </c>
      <c r="E27" s="199">
        <v>449</v>
      </c>
      <c r="F27" s="199">
        <v>2247</v>
      </c>
      <c r="G27" s="199">
        <v>616</v>
      </c>
      <c r="H27" s="199">
        <v>606</v>
      </c>
      <c r="I27" s="238">
        <v>711</v>
      </c>
      <c r="J27" s="293">
        <v>3.8</v>
      </c>
      <c r="K27" s="199">
        <v>1798</v>
      </c>
      <c r="L27" s="238">
        <v>1933</v>
      </c>
      <c r="M27" s="293">
        <v>7.6</v>
      </c>
    </row>
    <row r="28" spans="1:13" s="78" customFormat="1" ht="15" customHeight="1" x14ac:dyDescent="0.3">
      <c r="A28" s="188" t="s">
        <v>70</v>
      </c>
      <c r="B28" s="189"/>
      <c r="C28" s="236"/>
      <c r="D28" s="558">
        <v>449</v>
      </c>
      <c r="E28" s="558">
        <v>488</v>
      </c>
      <c r="F28" s="558">
        <v>1919</v>
      </c>
      <c r="G28" s="558">
        <v>575</v>
      </c>
      <c r="H28" s="558">
        <v>606</v>
      </c>
      <c r="I28" s="234">
        <v>440</v>
      </c>
      <c r="J28" s="180">
        <v>-2.1</v>
      </c>
      <c r="K28" s="191">
        <v>1430</v>
      </c>
      <c r="L28" s="234">
        <v>1622</v>
      </c>
      <c r="M28" s="180">
        <v>13.4</v>
      </c>
    </row>
    <row r="29" spans="1:13" s="78" customFormat="1" ht="13.4" customHeight="1" x14ac:dyDescent="0.35">
      <c r="A29"/>
      <c r="B29"/>
      <c r="C29"/>
      <c r="D29"/>
      <c r="E29"/>
      <c r="F29"/>
      <c r="G29"/>
      <c r="H29"/>
      <c r="I29"/>
      <c r="J29" s="562"/>
      <c r="K29" s="562"/>
      <c r="L29" s="562"/>
      <c r="M29" s="562"/>
    </row>
    <row r="30" spans="1:13" ht="15" customHeight="1" x14ac:dyDescent="0.35">
      <c r="A30" s="603" t="s">
        <v>365</v>
      </c>
      <c r="B30" s="603"/>
      <c r="C30" s="603"/>
      <c r="D30" s="603"/>
      <c r="E30" s="603"/>
      <c r="F30" s="603"/>
      <c r="G30" s="603"/>
      <c r="H30" s="603"/>
      <c r="I30" s="603"/>
      <c r="J30" s="603"/>
      <c r="K30" s="603"/>
      <c r="L30" s="603"/>
      <c r="M30" s="603"/>
    </row>
    <row r="31" spans="1:13" ht="30" customHeight="1" x14ac:dyDescent="0.35">
      <c r="A31" s="608" t="s">
        <v>366</v>
      </c>
      <c r="B31" s="608"/>
      <c r="C31" s="608"/>
      <c r="D31" s="608"/>
      <c r="E31" s="608"/>
      <c r="F31" s="608"/>
      <c r="G31" s="608"/>
      <c r="H31" s="608"/>
      <c r="I31" s="608"/>
      <c r="J31" s="608"/>
      <c r="K31" s="608"/>
      <c r="L31" s="608"/>
      <c r="M31" s="608"/>
    </row>
    <row r="32" spans="1:13" ht="30" customHeight="1" x14ac:dyDescent="0.35">
      <c r="A32" s="609" t="s">
        <v>367</v>
      </c>
      <c r="B32" s="609"/>
      <c r="C32" s="609"/>
      <c r="D32" s="609"/>
      <c r="E32" s="609"/>
      <c r="F32" s="609"/>
      <c r="G32" s="609"/>
      <c r="H32" s="609"/>
      <c r="I32" s="609"/>
      <c r="J32" s="609"/>
      <c r="K32" s="609"/>
      <c r="L32" s="609"/>
      <c r="M32" s="609"/>
    </row>
    <row r="33" spans="2:3" x14ac:dyDescent="0.35">
      <c r="B33" s="563"/>
      <c r="C33" s="563"/>
    </row>
  </sheetData>
  <dataConsolidate/>
  <mergeCells count="3">
    <mergeCell ref="A30:M30"/>
    <mergeCell ref="A31:M31"/>
    <mergeCell ref="A32:M32"/>
  </mergeCells>
  <conditionalFormatting sqref="I19:I21 I24 I28">
    <cfRule type="expression" dxfId="14" priority="2">
      <formula>#REF!="A"</formula>
    </cfRule>
  </conditionalFormatting>
  <conditionalFormatting sqref="L19:L21 L24 L28">
    <cfRule type="expression" dxfId="13" priority="1">
      <formula>#REF!="A"</formula>
    </cfRule>
  </conditionalFormatting>
  <hyperlinks>
    <hyperlink ref="M1" location="'Content '!A1" display="'Content '!A1" xr:uid="{62F6C25B-1B75-49AC-9AD7-508DAC0BDE2C}"/>
  </hyperlinks>
  <pageMargins left="0.39370078740157483" right="0.39370078740157483" top="0.51181102362204722" bottom="0.27559055118110237" header="0" footer="0.19685039370078741"/>
  <pageSetup paperSize="9" scale="74" fitToWidth="0" fitToHeight="0" orientation="landscape" r:id="rId1"/>
  <headerFooter scaleWithDoc="0">
    <oddFooter>&amp;R&amp;P / &amp;N&amp;CDT IR BackUp Q1/2023</oddFooter>
  </headerFooter>
  <drawing r:id="rId2"/>
  <legacyDrawing r:id="rId3"/>
  <controls>
    <mc:AlternateContent xmlns:mc="http://schemas.openxmlformats.org/markup-compatibility/2006">
      <mc:Choice Requires="x14">
        <control shapeId="30723" r:id="rId4" name="ConnectionDescriptorsInfo000tb1">
          <controlPr defaultSize="0" autoLine="0" r:id="rId5">
            <anchor moveWithCells="1" sizeWithCells="1">
              <from>
                <xdr:col>0</xdr:col>
                <xdr:colOff>0</xdr:colOff>
                <xdr:row>0</xdr:row>
                <xdr:rowOff>0</xdr:rowOff>
              </from>
              <to>
                <xdr:col>0</xdr:col>
                <xdr:colOff>25400</xdr:colOff>
                <xdr:row>0</xdr:row>
                <xdr:rowOff>25400</xdr:rowOff>
              </to>
            </anchor>
          </controlPr>
        </control>
      </mc:Choice>
      <mc:Fallback>
        <control shapeId="30723" r:id="rId4" name="ConnectionDescriptorsInfo000tb1"/>
      </mc:Fallback>
    </mc:AlternateContent>
    <mc:AlternateContent xmlns:mc="http://schemas.openxmlformats.org/markup-compatibility/2006">
      <mc:Choice Requires="x14">
        <control shapeId="30722" r:id="rId6" name="FPMExcelClientSheetOptionstb1">
          <controlPr defaultSize="0" autoLine="0" r:id="rId7">
            <anchor moveWithCells="1" sizeWithCells="1">
              <from>
                <xdr:col>0</xdr:col>
                <xdr:colOff>0</xdr:colOff>
                <xdr:row>0</xdr:row>
                <xdr:rowOff>0</xdr:rowOff>
              </from>
              <to>
                <xdr:col>0</xdr:col>
                <xdr:colOff>25400</xdr:colOff>
                <xdr:row>0</xdr:row>
                <xdr:rowOff>25400</xdr:rowOff>
              </to>
            </anchor>
          </controlPr>
        </control>
      </mc:Choice>
      <mc:Fallback>
        <control shapeId="30722" r:id="rId6" name="FPMExcelClientSheetOptionstb1"/>
      </mc:Fallback>
    </mc:AlternateContent>
    <mc:AlternateContent xmlns:mc="http://schemas.openxmlformats.org/markup-compatibility/2006">
      <mc:Choice Requires="x14">
        <control shapeId="30721" r:id="rId8" name="CustomMemberDispatchertb1">
          <controlPr defaultSize="0" autoLine="0" r:id="rId9">
            <anchor moveWithCells="1" sizeWithCells="1">
              <from>
                <xdr:col>0</xdr:col>
                <xdr:colOff>0</xdr:colOff>
                <xdr:row>0</xdr:row>
                <xdr:rowOff>0</xdr:rowOff>
              </from>
              <to>
                <xdr:col>0</xdr:col>
                <xdr:colOff>25400</xdr:colOff>
                <xdr:row>0</xdr:row>
                <xdr:rowOff>25400</xdr:rowOff>
              </to>
            </anchor>
          </controlPr>
        </control>
      </mc:Choice>
      <mc:Fallback>
        <control shapeId="30721" r:id="rId8"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D0048-4FA0-42FA-B37D-5D19769D30BC}">
  <sheetPr codeName="Tabelle70">
    <tabColor rgb="FFE20074"/>
  </sheetPr>
  <dimension ref="A1:CA122"/>
  <sheetViews>
    <sheetView showGridLines="0" zoomScale="70" zoomScaleNormal="70" zoomScaleSheetLayoutView="70" zoomScalePageLayoutView="30" workbookViewId="0"/>
  </sheetViews>
  <sheetFormatPr baseColWidth="10" defaultColWidth="11.36328125" defaultRowHeight="14.5" x14ac:dyDescent="0.35"/>
  <cols>
    <col min="1" max="1" width="49.36328125" customWidth="1" collapsed="1"/>
    <col min="2" max="2" width="11.6328125" customWidth="1"/>
    <col min="3" max="3" width="3.90625" customWidth="1"/>
    <col min="4" max="4" width="39.6328125" bestFit="1" customWidth="1"/>
    <col min="5" max="5" width="11.6328125" customWidth="1"/>
    <col min="6" max="6" width="3.90625" customWidth="1"/>
    <col min="7" max="8" width="13.90625" customWidth="1"/>
    <col min="227" max="227" width="47.90625" customWidth="1"/>
    <col min="228" max="228" width="11.6328125" customWidth="1"/>
    <col min="229" max="229" width="3.90625" customWidth="1"/>
    <col min="230" max="230" width="38.08984375" customWidth="1"/>
    <col min="231" max="231" width="6.08984375" customWidth="1"/>
    <col min="232" max="232" width="3.90625" customWidth="1"/>
    <col min="233" max="233" width="38.08984375" customWidth="1"/>
    <col min="234" max="234" width="11.6328125" customWidth="1"/>
    <col min="483" max="483" width="47.90625" customWidth="1"/>
    <col min="484" max="484" width="11.6328125" customWidth="1"/>
    <col min="485" max="485" width="3.90625" customWidth="1"/>
    <col min="486" max="486" width="38.08984375" customWidth="1"/>
    <col min="487" max="487" width="6.08984375" customWidth="1"/>
    <col min="488" max="488" width="3.90625" customWidth="1"/>
    <col min="489" max="489" width="38.08984375" customWidth="1"/>
    <col min="490" max="490" width="11.6328125" customWidth="1"/>
    <col min="739" max="739" width="47.90625" customWidth="1"/>
    <col min="740" max="740" width="11.6328125" customWidth="1"/>
    <col min="741" max="741" width="3.90625" customWidth="1"/>
    <col min="742" max="742" width="38.08984375" customWidth="1"/>
    <col min="743" max="743" width="6.08984375" customWidth="1"/>
    <col min="744" max="744" width="3.90625" customWidth="1"/>
    <col min="745" max="745" width="38.08984375" customWidth="1"/>
    <col min="746" max="746" width="11.6328125" customWidth="1"/>
    <col min="995" max="995" width="47.90625" customWidth="1"/>
    <col min="996" max="996" width="11.6328125" customWidth="1"/>
    <col min="997" max="997" width="3.90625" customWidth="1"/>
    <col min="998" max="998" width="38.08984375" customWidth="1"/>
    <col min="999" max="999" width="6.08984375" customWidth="1"/>
    <col min="1000" max="1000" width="3.90625" customWidth="1"/>
    <col min="1001" max="1001" width="38.08984375" customWidth="1"/>
    <col min="1002" max="1002" width="11.6328125" customWidth="1"/>
    <col min="1251" max="1251" width="47.90625" customWidth="1"/>
    <col min="1252" max="1252" width="11.6328125" customWidth="1"/>
    <col min="1253" max="1253" width="3.90625" customWidth="1"/>
    <col min="1254" max="1254" width="38.08984375" customWidth="1"/>
    <col min="1255" max="1255" width="6.08984375" customWidth="1"/>
    <col min="1256" max="1256" width="3.90625" customWidth="1"/>
    <col min="1257" max="1257" width="38.08984375" customWidth="1"/>
    <col min="1258" max="1258" width="11.6328125" customWidth="1"/>
    <col min="1507" max="1507" width="47.90625" customWidth="1"/>
    <col min="1508" max="1508" width="11.6328125" customWidth="1"/>
    <col min="1509" max="1509" width="3.90625" customWidth="1"/>
    <col min="1510" max="1510" width="38.08984375" customWidth="1"/>
    <col min="1511" max="1511" width="6.08984375" customWidth="1"/>
    <col min="1512" max="1512" width="3.90625" customWidth="1"/>
    <col min="1513" max="1513" width="38.08984375" customWidth="1"/>
    <col min="1514" max="1514" width="11.6328125" customWidth="1"/>
    <col min="1763" max="1763" width="47.90625" customWidth="1"/>
    <col min="1764" max="1764" width="11.6328125" customWidth="1"/>
    <col min="1765" max="1765" width="3.90625" customWidth="1"/>
    <col min="1766" max="1766" width="38.08984375" customWidth="1"/>
    <col min="1767" max="1767" width="6.08984375" customWidth="1"/>
    <col min="1768" max="1768" width="3.90625" customWidth="1"/>
    <col min="1769" max="1769" width="38.08984375" customWidth="1"/>
    <col min="1770" max="1770" width="11.6328125" customWidth="1"/>
    <col min="2019" max="2019" width="47.90625" customWidth="1"/>
    <col min="2020" max="2020" width="11.6328125" customWidth="1"/>
    <col min="2021" max="2021" width="3.90625" customWidth="1"/>
    <col min="2022" max="2022" width="38.08984375" customWidth="1"/>
    <col min="2023" max="2023" width="6.08984375" customWidth="1"/>
    <col min="2024" max="2024" width="3.90625" customWidth="1"/>
    <col min="2025" max="2025" width="38.08984375" customWidth="1"/>
    <col min="2026" max="2026" width="11.6328125" customWidth="1"/>
    <col min="2275" max="2275" width="47.90625" customWidth="1"/>
    <col min="2276" max="2276" width="11.6328125" customWidth="1"/>
    <col min="2277" max="2277" width="3.90625" customWidth="1"/>
    <col min="2278" max="2278" width="38.08984375" customWidth="1"/>
    <col min="2279" max="2279" width="6.08984375" customWidth="1"/>
    <col min="2280" max="2280" width="3.90625" customWidth="1"/>
    <col min="2281" max="2281" width="38.08984375" customWidth="1"/>
    <col min="2282" max="2282" width="11.6328125" customWidth="1"/>
    <col min="2531" max="2531" width="47.90625" customWidth="1"/>
    <col min="2532" max="2532" width="11.6328125" customWidth="1"/>
    <col min="2533" max="2533" width="3.90625" customWidth="1"/>
    <col min="2534" max="2534" width="38.08984375" customWidth="1"/>
    <col min="2535" max="2535" width="6.08984375" customWidth="1"/>
    <col min="2536" max="2536" width="3.90625" customWidth="1"/>
    <col min="2537" max="2537" width="38.08984375" customWidth="1"/>
    <col min="2538" max="2538" width="11.6328125" customWidth="1"/>
    <col min="2787" max="2787" width="47.90625" customWidth="1"/>
    <col min="2788" max="2788" width="11.6328125" customWidth="1"/>
    <col min="2789" max="2789" width="3.90625" customWidth="1"/>
    <col min="2790" max="2790" width="38.08984375" customWidth="1"/>
    <col min="2791" max="2791" width="6.08984375" customWidth="1"/>
    <col min="2792" max="2792" width="3.90625" customWidth="1"/>
    <col min="2793" max="2793" width="38.08984375" customWidth="1"/>
    <col min="2794" max="2794" width="11.6328125" customWidth="1"/>
    <col min="3043" max="3043" width="47.90625" customWidth="1"/>
    <col min="3044" max="3044" width="11.6328125" customWidth="1"/>
    <col min="3045" max="3045" width="3.90625" customWidth="1"/>
    <col min="3046" max="3046" width="38.08984375" customWidth="1"/>
    <col min="3047" max="3047" width="6.08984375" customWidth="1"/>
    <col min="3048" max="3048" width="3.90625" customWidth="1"/>
    <col min="3049" max="3049" width="38.08984375" customWidth="1"/>
    <col min="3050" max="3050" width="11.6328125" customWidth="1"/>
    <col min="3299" max="3299" width="47.90625" customWidth="1"/>
    <col min="3300" max="3300" width="11.6328125" customWidth="1"/>
    <col min="3301" max="3301" width="3.90625" customWidth="1"/>
    <col min="3302" max="3302" width="38.08984375" customWidth="1"/>
    <col min="3303" max="3303" width="6.08984375" customWidth="1"/>
    <col min="3304" max="3304" width="3.90625" customWidth="1"/>
    <col min="3305" max="3305" width="38.08984375" customWidth="1"/>
    <col min="3306" max="3306" width="11.6328125" customWidth="1"/>
    <col min="3555" max="3555" width="47.90625" customWidth="1"/>
    <col min="3556" max="3556" width="11.6328125" customWidth="1"/>
    <col min="3557" max="3557" width="3.90625" customWidth="1"/>
    <col min="3558" max="3558" width="38.08984375" customWidth="1"/>
    <col min="3559" max="3559" width="6.08984375" customWidth="1"/>
    <col min="3560" max="3560" width="3.90625" customWidth="1"/>
    <col min="3561" max="3561" width="38.08984375" customWidth="1"/>
    <col min="3562" max="3562" width="11.6328125" customWidth="1"/>
    <col min="3811" max="3811" width="47.90625" customWidth="1"/>
    <col min="3812" max="3812" width="11.6328125" customWidth="1"/>
    <col min="3813" max="3813" width="3.90625" customWidth="1"/>
    <col min="3814" max="3814" width="38.08984375" customWidth="1"/>
    <col min="3815" max="3815" width="6.08984375" customWidth="1"/>
    <col min="3816" max="3816" width="3.90625" customWidth="1"/>
    <col min="3817" max="3817" width="38.08984375" customWidth="1"/>
    <col min="3818" max="3818" width="11.6328125" customWidth="1"/>
    <col min="4067" max="4067" width="47.90625" customWidth="1"/>
    <col min="4068" max="4068" width="11.6328125" customWidth="1"/>
    <col min="4069" max="4069" width="3.90625" customWidth="1"/>
    <col min="4070" max="4070" width="38.08984375" customWidth="1"/>
    <col min="4071" max="4071" width="6.08984375" customWidth="1"/>
    <col min="4072" max="4072" width="3.90625" customWidth="1"/>
    <col min="4073" max="4073" width="38.08984375" customWidth="1"/>
    <col min="4074" max="4074" width="11.6328125" customWidth="1"/>
    <col min="4323" max="4323" width="47.90625" customWidth="1"/>
    <col min="4324" max="4324" width="11.6328125" customWidth="1"/>
    <col min="4325" max="4325" width="3.90625" customWidth="1"/>
    <col min="4326" max="4326" width="38.08984375" customWidth="1"/>
    <col min="4327" max="4327" width="6.08984375" customWidth="1"/>
    <col min="4328" max="4328" width="3.90625" customWidth="1"/>
    <col min="4329" max="4329" width="38.08984375" customWidth="1"/>
    <col min="4330" max="4330" width="11.6328125" customWidth="1"/>
    <col min="4579" max="4579" width="47.90625" customWidth="1"/>
    <col min="4580" max="4580" width="11.6328125" customWidth="1"/>
    <col min="4581" max="4581" width="3.90625" customWidth="1"/>
    <col min="4582" max="4582" width="38.08984375" customWidth="1"/>
    <col min="4583" max="4583" width="6.08984375" customWidth="1"/>
    <col min="4584" max="4584" width="3.90625" customWidth="1"/>
    <col min="4585" max="4585" width="38.08984375" customWidth="1"/>
    <col min="4586" max="4586" width="11.6328125" customWidth="1"/>
    <col min="4835" max="4835" width="47.90625" customWidth="1"/>
    <col min="4836" max="4836" width="11.6328125" customWidth="1"/>
    <col min="4837" max="4837" width="3.90625" customWidth="1"/>
    <col min="4838" max="4838" width="38.08984375" customWidth="1"/>
    <col min="4839" max="4839" width="6.08984375" customWidth="1"/>
    <col min="4840" max="4840" width="3.90625" customWidth="1"/>
    <col min="4841" max="4841" width="38.08984375" customWidth="1"/>
    <col min="4842" max="4842" width="11.6328125" customWidth="1"/>
    <col min="5091" max="5091" width="47.90625" customWidth="1"/>
    <col min="5092" max="5092" width="11.6328125" customWidth="1"/>
    <col min="5093" max="5093" width="3.90625" customWidth="1"/>
    <col min="5094" max="5094" width="38.08984375" customWidth="1"/>
    <col min="5095" max="5095" width="6.08984375" customWidth="1"/>
    <col min="5096" max="5096" width="3.90625" customWidth="1"/>
    <col min="5097" max="5097" width="38.08984375" customWidth="1"/>
    <col min="5098" max="5098" width="11.6328125" customWidth="1"/>
    <col min="5347" max="5347" width="47.90625" customWidth="1"/>
    <col min="5348" max="5348" width="11.6328125" customWidth="1"/>
    <col min="5349" max="5349" width="3.90625" customWidth="1"/>
    <col min="5350" max="5350" width="38.08984375" customWidth="1"/>
    <col min="5351" max="5351" width="6.08984375" customWidth="1"/>
    <col min="5352" max="5352" width="3.90625" customWidth="1"/>
    <col min="5353" max="5353" width="38.08984375" customWidth="1"/>
    <col min="5354" max="5354" width="11.6328125" customWidth="1"/>
    <col min="5603" max="5603" width="47.90625" customWidth="1"/>
    <col min="5604" max="5604" width="11.6328125" customWidth="1"/>
    <col min="5605" max="5605" width="3.90625" customWidth="1"/>
    <col min="5606" max="5606" width="38.08984375" customWidth="1"/>
    <col min="5607" max="5607" width="6.08984375" customWidth="1"/>
    <col min="5608" max="5608" width="3.90625" customWidth="1"/>
    <col min="5609" max="5609" width="38.08984375" customWidth="1"/>
    <col min="5610" max="5610" width="11.6328125" customWidth="1"/>
    <col min="5859" max="5859" width="47.90625" customWidth="1"/>
    <col min="5860" max="5860" width="11.6328125" customWidth="1"/>
    <col min="5861" max="5861" width="3.90625" customWidth="1"/>
    <col min="5862" max="5862" width="38.08984375" customWidth="1"/>
    <col min="5863" max="5863" width="6.08984375" customWidth="1"/>
    <col min="5864" max="5864" width="3.90625" customWidth="1"/>
    <col min="5865" max="5865" width="38.08984375" customWidth="1"/>
    <col min="5866" max="5866" width="11.6328125" customWidth="1"/>
    <col min="6115" max="6115" width="47.90625" customWidth="1"/>
    <col min="6116" max="6116" width="11.6328125" customWidth="1"/>
    <col min="6117" max="6117" width="3.90625" customWidth="1"/>
    <col min="6118" max="6118" width="38.08984375" customWidth="1"/>
    <col min="6119" max="6119" width="6.08984375" customWidth="1"/>
    <col min="6120" max="6120" width="3.90625" customWidth="1"/>
    <col min="6121" max="6121" width="38.08984375" customWidth="1"/>
    <col min="6122" max="6122" width="11.6328125" customWidth="1"/>
    <col min="6371" max="6371" width="47.90625" customWidth="1"/>
    <col min="6372" max="6372" width="11.6328125" customWidth="1"/>
    <col min="6373" max="6373" width="3.90625" customWidth="1"/>
    <col min="6374" max="6374" width="38.08984375" customWidth="1"/>
    <col min="6375" max="6375" width="6.08984375" customWidth="1"/>
    <col min="6376" max="6376" width="3.90625" customWidth="1"/>
    <col min="6377" max="6377" width="38.08984375" customWidth="1"/>
    <col min="6378" max="6378" width="11.6328125" customWidth="1"/>
    <col min="6627" max="6627" width="47.90625" customWidth="1"/>
    <col min="6628" max="6628" width="11.6328125" customWidth="1"/>
    <col min="6629" max="6629" width="3.90625" customWidth="1"/>
    <col min="6630" max="6630" width="38.08984375" customWidth="1"/>
    <col min="6631" max="6631" width="6.08984375" customWidth="1"/>
    <col min="6632" max="6632" width="3.90625" customWidth="1"/>
    <col min="6633" max="6633" width="38.08984375" customWidth="1"/>
    <col min="6634" max="6634" width="11.6328125" customWidth="1"/>
    <col min="6883" max="6883" width="47.90625" customWidth="1"/>
    <col min="6884" max="6884" width="11.6328125" customWidth="1"/>
    <col min="6885" max="6885" width="3.90625" customWidth="1"/>
    <col min="6886" max="6886" width="38.08984375" customWidth="1"/>
    <col min="6887" max="6887" width="6.08984375" customWidth="1"/>
    <col min="6888" max="6888" width="3.90625" customWidth="1"/>
    <col min="6889" max="6889" width="38.08984375" customWidth="1"/>
    <col min="6890" max="6890" width="11.6328125" customWidth="1"/>
    <col min="7139" max="7139" width="47.90625" customWidth="1"/>
    <col min="7140" max="7140" width="11.6328125" customWidth="1"/>
    <col min="7141" max="7141" width="3.90625" customWidth="1"/>
    <col min="7142" max="7142" width="38.08984375" customWidth="1"/>
    <col min="7143" max="7143" width="6.08984375" customWidth="1"/>
    <col min="7144" max="7144" width="3.90625" customWidth="1"/>
    <col min="7145" max="7145" width="38.08984375" customWidth="1"/>
    <col min="7146" max="7146" width="11.6328125" customWidth="1"/>
    <col min="7395" max="7395" width="47.90625" customWidth="1"/>
    <col min="7396" max="7396" width="11.6328125" customWidth="1"/>
    <col min="7397" max="7397" width="3.90625" customWidth="1"/>
    <col min="7398" max="7398" width="38.08984375" customWidth="1"/>
    <col min="7399" max="7399" width="6.08984375" customWidth="1"/>
    <col min="7400" max="7400" width="3.90625" customWidth="1"/>
    <col min="7401" max="7401" width="38.08984375" customWidth="1"/>
    <col min="7402" max="7402" width="11.6328125" customWidth="1"/>
    <col min="7651" max="7651" width="47.90625" customWidth="1"/>
    <col min="7652" max="7652" width="11.6328125" customWidth="1"/>
    <col min="7653" max="7653" width="3.90625" customWidth="1"/>
    <col min="7654" max="7654" width="38.08984375" customWidth="1"/>
    <col min="7655" max="7655" width="6.08984375" customWidth="1"/>
    <col min="7656" max="7656" width="3.90625" customWidth="1"/>
    <col min="7657" max="7657" width="38.08984375" customWidth="1"/>
    <col min="7658" max="7658" width="11.6328125" customWidth="1"/>
    <col min="7907" max="7907" width="47.90625" customWidth="1"/>
    <col min="7908" max="7908" width="11.6328125" customWidth="1"/>
    <col min="7909" max="7909" width="3.90625" customWidth="1"/>
    <col min="7910" max="7910" width="38.08984375" customWidth="1"/>
    <col min="7911" max="7911" width="6.08984375" customWidth="1"/>
    <col min="7912" max="7912" width="3.90625" customWidth="1"/>
    <col min="7913" max="7913" width="38.08984375" customWidth="1"/>
    <col min="7914" max="7914" width="11.6328125" customWidth="1"/>
    <col min="8163" max="8163" width="47.90625" customWidth="1"/>
    <col min="8164" max="8164" width="11.6328125" customWidth="1"/>
    <col min="8165" max="8165" width="3.90625" customWidth="1"/>
    <col min="8166" max="8166" width="38.08984375" customWidth="1"/>
    <col min="8167" max="8167" width="6.08984375" customWidth="1"/>
    <col min="8168" max="8168" width="3.90625" customWidth="1"/>
    <col min="8169" max="8169" width="38.08984375" customWidth="1"/>
    <col min="8170" max="8170" width="11.6328125" customWidth="1"/>
    <col min="8419" max="8419" width="47.90625" customWidth="1"/>
    <col min="8420" max="8420" width="11.6328125" customWidth="1"/>
    <col min="8421" max="8421" width="3.90625" customWidth="1"/>
    <col min="8422" max="8422" width="38.08984375" customWidth="1"/>
    <col min="8423" max="8423" width="6.08984375" customWidth="1"/>
    <col min="8424" max="8424" width="3.90625" customWidth="1"/>
    <col min="8425" max="8425" width="38.08984375" customWidth="1"/>
    <col min="8426" max="8426" width="11.6328125" customWidth="1"/>
    <col min="8675" max="8675" width="47.90625" customWidth="1"/>
    <col min="8676" max="8676" width="11.6328125" customWidth="1"/>
    <col min="8677" max="8677" width="3.90625" customWidth="1"/>
    <col min="8678" max="8678" width="38.08984375" customWidth="1"/>
    <col min="8679" max="8679" width="6.08984375" customWidth="1"/>
    <col min="8680" max="8680" width="3.90625" customWidth="1"/>
    <col min="8681" max="8681" width="38.08984375" customWidth="1"/>
    <col min="8682" max="8682" width="11.6328125" customWidth="1"/>
    <col min="8931" max="8931" width="47.90625" customWidth="1"/>
    <col min="8932" max="8932" width="11.6328125" customWidth="1"/>
    <col min="8933" max="8933" width="3.90625" customWidth="1"/>
    <col min="8934" max="8934" width="38.08984375" customWidth="1"/>
    <col min="8935" max="8935" width="6.08984375" customWidth="1"/>
    <col min="8936" max="8936" width="3.90625" customWidth="1"/>
    <col min="8937" max="8937" width="38.08984375" customWidth="1"/>
    <col min="8938" max="8938" width="11.6328125" customWidth="1"/>
    <col min="9187" max="9187" width="47.90625" customWidth="1"/>
    <col min="9188" max="9188" width="11.6328125" customWidth="1"/>
    <col min="9189" max="9189" width="3.90625" customWidth="1"/>
    <col min="9190" max="9190" width="38.08984375" customWidth="1"/>
    <col min="9191" max="9191" width="6.08984375" customWidth="1"/>
    <col min="9192" max="9192" width="3.90625" customWidth="1"/>
    <col min="9193" max="9193" width="38.08984375" customWidth="1"/>
    <col min="9194" max="9194" width="11.6328125" customWidth="1"/>
    <col min="9443" max="9443" width="47.90625" customWidth="1"/>
    <col min="9444" max="9444" width="11.6328125" customWidth="1"/>
    <col min="9445" max="9445" width="3.90625" customWidth="1"/>
    <col min="9446" max="9446" width="38.08984375" customWidth="1"/>
    <col min="9447" max="9447" width="6.08984375" customWidth="1"/>
    <col min="9448" max="9448" width="3.90625" customWidth="1"/>
    <col min="9449" max="9449" width="38.08984375" customWidth="1"/>
    <col min="9450" max="9450" width="11.6328125" customWidth="1"/>
    <col min="9699" max="9699" width="47.90625" customWidth="1"/>
    <col min="9700" max="9700" width="11.6328125" customWidth="1"/>
    <col min="9701" max="9701" width="3.90625" customWidth="1"/>
    <col min="9702" max="9702" width="38.08984375" customWidth="1"/>
    <col min="9703" max="9703" width="6.08984375" customWidth="1"/>
    <col min="9704" max="9704" width="3.90625" customWidth="1"/>
    <col min="9705" max="9705" width="38.08984375" customWidth="1"/>
    <col min="9706" max="9706" width="11.6328125" customWidth="1"/>
    <col min="9955" max="9955" width="47.90625" customWidth="1"/>
    <col min="9956" max="9956" width="11.6328125" customWidth="1"/>
    <col min="9957" max="9957" width="3.90625" customWidth="1"/>
    <col min="9958" max="9958" width="38.08984375" customWidth="1"/>
    <col min="9959" max="9959" width="6.08984375" customWidth="1"/>
    <col min="9960" max="9960" width="3.90625" customWidth="1"/>
    <col min="9961" max="9961" width="38.08984375" customWidth="1"/>
    <col min="9962" max="9962" width="11.6328125" customWidth="1"/>
    <col min="10211" max="10211" width="47.90625" customWidth="1"/>
    <col min="10212" max="10212" width="11.6328125" customWidth="1"/>
    <col min="10213" max="10213" width="3.90625" customWidth="1"/>
    <col min="10214" max="10214" width="38.08984375" customWidth="1"/>
    <col min="10215" max="10215" width="6.08984375" customWidth="1"/>
    <col min="10216" max="10216" width="3.90625" customWidth="1"/>
    <col min="10217" max="10217" width="38.08984375" customWidth="1"/>
    <col min="10218" max="10218" width="11.6328125" customWidth="1"/>
    <col min="10467" max="10467" width="47.90625" customWidth="1"/>
    <col min="10468" max="10468" width="11.6328125" customWidth="1"/>
    <col min="10469" max="10469" width="3.90625" customWidth="1"/>
    <col min="10470" max="10470" width="38.08984375" customWidth="1"/>
    <col min="10471" max="10471" width="6.08984375" customWidth="1"/>
    <col min="10472" max="10472" width="3.90625" customWidth="1"/>
    <col min="10473" max="10473" width="38.08984375" customWidth="1"/>
    <col min="10474" max="10474" width="11.6328125" customWidth="1"/>
    <col min="10723" max="10723" width="47.90625" customWidth="1"/>
    <col min="10724" max="10724" width="11.6328125" customWidth="1"/>
    <col min="10725" max="10725" width="3.90625" customWidth="1"/>
    <col min="10726" max="10726" width="38.08984375" customWidth="1"/>
    <col min="10727" max="10727" width="6.08984375" customWidth="1"/>
    <col min="10728" max="10728" width="3.90625" customWidth="1"/>
    <col min="10729" max="10729" width="38.08984375" customWidth="1"/>
    <col min="10730" max="10730" width="11.6328125" customWidth="1"/>
    <col min="10979" max="10979" width="47.90625" customWidth="1"/>
    <col min="10980" max="10980" width="11.6328125" customWidth="1"/>
    <col min="10981" max="10981" width="3.90625" customWidth="1"/>
    <col min="10982" max="10982" width="38.08984375" customWidth="1"/>
    <col min="10983" max="10983" width="6.08984375" customWidth="1"/>
    <col min="10984" max="10984" width="3.90625" customWidth="1"/>
    <col min="10985" max="10985" width="38.08984375" customWidth="1"/>
    <col min="10986" max="10986" width="11.6328125" customWidth="1"/>
    <col min="11235" max="11235" width="47.90625" customWidth="1"/>
    <col min="11236" max="11236" width="11.6328125" customWidth="1"/>
    <col min="11237" max="11237" width="3.90625" customWidth="1"/>
    <col min="11238" max="11238" width="38.08984375" customWidth="1"/>
    <col min="11239" max="11239" width="6.08984375" customWidth="1"/>
    <col min="11240" max="11240" width="3.90625" customWidth="1"/>
    <col min="11241" max="11241" width="38.08984375" customWidth="1"/>
    <col min="11242" max="11242" width="11.6328125" customWidth="1"/>
    <col min="11491" max="11491" width="47.90625" customWidth="1"/>
    <col min="11492" max="11492" width="11.6328125" customWidth="1"/>
    <col min="11493" max="11493" width="3.90625" customWidth="1"/>
    <col min="11494" max="11494" width="38.08984375" customWidth="1"/>
    <col min="11495" max="11495" width="6.08984375" customWidth="1"/>
    <col min="11496" max="11496" width="3.90625" customWidth="1"/>
    <col min="11497" max="11497" width="38.08984375" customWidth="1"/>
    <col min="11498" max="11498" width="11.6328125" customWidth="1"/>
    <col min="11747" max="11747" width="47.90625" customWidth="1"/>
    <col min="11748" max="11748" width="11.6328125" customWidth="1"/>
    <col min="11749" max="11749" width="3.90625" customWidth="1"/>
    <col min="11750" max="11750" width="38.08984375" customWidth="1"/>
    <col min="11751" max="11751" width="6.08984375" customWidth="1"/>
    <col min="11752" max="11752" width="3.90625" customWidth="1"/>
    <col min="11753" max="11753" width="38.08984375" customWidth="1"/>
    <col min="11754" max="11754" width="11.6328125" customWidth="1"/>
    <col min="12003" max="12003" width="47.90625" customWidth="1"/>
    <col min="12004" max="12004" width="11.6328125" customWidth="1"/>
    <col min="12005" max="12005" width="3.90625" customWidth="1"/>
    <col min="12006" max="12006" width="38.08984375" customWidth="1"/>
    <col min="12007" max="12007" width="6.08984375" customWidth="1"/>
    <col min="12008" max="12008" width="3.90625" customWidth="1"/>
    <col min="12009" max="12009" width="38.08984375" customWidth="1"/>
    <col min="12010" max="12010" width="11.6328125" customWidth="1"/>
    <col min="12259" max="12259" width="47.90625" customWidth="1"/>
    <col min="12260" max="12260" width="11.6328125" customWidth="1"/>
    <col min="12261" max="12261" width="3.90625" customWidth="1"/>
    <col min="12262" max="12262" width="38.08984375" customWidth="1"/>
    <col min="12263" max="12263" width="6.08984375" customWidth="1"/>
    <col min="12264" max="12264" width="3.90625" customWidth="1"/>
    <col min="12265" max="12265" width="38.08984375" customWidth="1"/>
    <col min="12266" max="12266" width="11.6328125" customWidth="1"/>
    <col min="12515" max="12515" width="47.90625" customWidth="1"/>
    <col min="12516" max="12516" width="11.6328125" customWidth="1"/>
    <col min="12517" max="12517" width="3.90625" customWidth="1"/>
    <col min="12518" max="12518" width="38.08984375" customWidth="1"/>
    <col min="12519" max="12519" width="6.08984375" customWidth="1"/>
    <col min="12520" max="12520" width="3.90625" customWidth="1"/>
    <col min="12521" max="12521" width="38.08984375" customWidth="1"/>
    <col min="12522" max="12522" width="11.6328125" customWidth="1"/>
    <col min="12771" max="12771" width="47.90625" customWidth="1"/>
    <col min="12772" max="12772" width="11.6328125" customWidth="1"/>
    <col min="12773" max="12773" width="3.90625" customWidth="1"/>
    <col min="12774" max="12774" width="38.08984375" customWidth="1"/>
    <col min="12775" max="12775" width="6.08984375" customWidth="1"/>
    <col min="12776" max="12776" width="3.90625" customWidth="1"/>
    <col min="12777" max="12777" width="38.08984375" customWidth="1"/>
    <col min="12778" max="12778" width="11.6328125" customWidth="1"/>
    <col min="13027" max="13027" width="47.90625" customWidth="1"/>
    <col min="13028" max="13028" width="11.6328125" customWidth="1"/>
    <col min="13029" max="13029" width="3.90625" customWidth="1"/>
    <col min="13030" max="13030" width="38.08984375" customWidth="1"/>
    <col min="13031" max="13031" width="6.08984375" customWidth="1"/>
    <col min="13032" max="13032" width="3.90625" customWidth="1"/>
    <col min="13033" max="13033" width="38.08984375" customWidth="1"/>
    <col min="13034" max="13034" width="11.6328125" customWidth="1"/>
    <col min="13283" max="13283" width="47.90625" customWidth="1"/>
    <col min="13284" max="13284" width="11.6328125" customWidth="1"/>
    <col min="13285" max="13285" width="3.90625" customWidth="1"/>
    <col min="13286" max="13286" width="38.08984375" customWidth="1"/>
    <col min="13287" max="13287" width="6.08984375" customWidth="1"/>
    <col min="13288" max="13288" width="3.90625" customWidth="1"/>
    <col min="13289" max="13289" width="38.08984375" customWidth="1"/>
    <col min="13290" max="13290" width="11.6328125" customWidth="1"/>
    <col min="13539" max="13539" width="47.90625" customWidth="1"/>
    <col min="13540" max="13540" width="11.6328125" customWidth="1"/>
    <col min="13541" max="13541" width="3.90625" customWidth="1"/>
    <col min="13542" max="13542" width="38.08984375" customWidth="1"/>
    <col min="13543" max="13543" width="6.08984375" customWidth="1"/>
    <col min="13544" max="13544" width="3.90625" customWidth="1"/>
    <col min="13545" max="13545" width="38.08984375" customWidth="1"/>
    <col min="13546" max="13546" width="11.6328125" customWidth="1"/>
    <col min="13795" max="13795" width="47.90625" customWidth="1"/>
    <col min="13796" max="13796" width="11.6328125" customWidth="1"/>
    <col min="13797" max="13797" width="3.90625" customWidth="1"/>
    <col min="13798" max="13798" width="38.08984375" customWidth="1"/>
    <col min="13799" max="13799" width="6.08984375" customWidth="1"/>
    <col min="13800" max="13800" width="3.90625" customWidth="1"/>
    <col min="13801" max="13801" width="38.08984375" customWidth="1"/>
    <col min="13802" max="13802" width="11.6328125" customWidth="1"/>
    <col min="14051" max="14051" width="47.90625" customWidth="1"/>
    <col min="14052" max="14052" width="11.6328125" customWidth="1"/>
    <col min="14053" max="14053" width="3.90625" customWidth="1"/>
    <col min="14054" max="14054" width="38.08984375" customWidth="1"/>
    <col min="14055" max="14055" width="6.08984375" customWidth="1"/>
    <col min="14056" max="14056" width="3.90625" customWidth="1"/>
    <col min="14057" max="14057" width="38.08984375" customWidth="1"/>
    <col min="14058" max="14058" width="11.6328125" customWidth="1"/>
    <col min="14307" max="14307" width="47.90625" customWidth="1"/>
    <col min="14308" max="14308" width="11.6328125" customWidth="1"/>
    <col min="14309" max="14309" width="3.90625" customWidth="1"/>
    <col min="14310" max="14310" width="38.08984375" customWidth="1"/>
    <col min="14311" max="14311" width="6.08984375" customWidth="1"/>
    <col min="14312" max="14312" width="3.90625" customWidth="1"/>
    <col min="14313" max="14313" width="38.08984375" customWidth="1"/>
    <col min="14314" max="14314" width="11.6328125" customWidth="1"/>
    <col min="14563" max="14563" width="47.90625" customWidth="1"/>
    <col min="14564" max="14564" width="11.6328125" customWidth="1"/>
    <col min="14565" max="14565" width="3.90625" customWidth="1"/>
    <col min="14566" max="14566" width="38.08984375" customWidth="1"/>
    <col min="14567" max="14567" width="6.08984375" customWidth="1"/>
    <col min="14568" max="14568" width="3.90625" customWidth="1"/>
    <col min="14569" max="14569" width="38.08984375" customWidth="1"/>
    <col min="14570" max="14570" width="11.6328125" customWidth="1"/>
    <col min="14819" max="14819" width="47.90625" customWidth="1"/>
    <col min="14820" max="14820" width="11.6328125" customWidth="1"/>
    <col min="14821" max="14821" width="3.90625" customWidth="1"/>
    <col min="14822" max="14822" width="38.08984375" customWidth="1"/>
    <col min="14823" max="14823" width="6.08984375" customWidth="1"/>
    <col min="14824" max="14824" width="3.90625" customWidth="1"/>
    <col min="14825" max="14825" width="38.08984375" customWidth="1"/>
    <col min="14826" max="14826" width="11.6328125" customWidth="1"/>
    <col min="15075" max="15075" width="47.90625" customWidth="1"/>
    <col min="15076" max="15076" width="11.6328125" customWidth="1"/>
    <col min="15077" max="15077" width="3.90625" customWidth="1"/>
    <col min="15078" max="15078" width="38.08984375" customWidth="1"/>
    <col min="15079" max="15079" width="6.08984375" customWidth="1"/>
    <col min="15080" max="15080" width="3.90625" customWidth="1"/>
    <col min="15081" max="15081" width="38.08984375" customWidth="1"/>
    <col min="15082" max="15082" width="11.6328125" customWidth="1"/>
    <col min="15331" max="15331" width="47.90625" customWidth="1"/>
    <col min="15332" max="15332" width="11.6328125" customWidth="1"/>
    <col min="15333" max="15333" width="3.90625" customWidth="1"/>
    <col min="15334" max="15334" width="38.08984375" customWidth="1"/>
    <col min="15335" max="15335" width="6.08984375" customWidth="1"/>
    <col min="15336" max="15336" width="3.90625" customWidth="1"/>
    <col min="15337" max="15337" width="38.08984375" customWidth="1"/>
    <col min="15338" max="15338" width="11.6328125" customWidth="1"/>
    <col min="15587" max="15587" width="47.90625" customWidth="1"/>
    <col min="15588" max="15588" width="11.6328125" customWidth="1"/>
    <col min="15589" max="15589" width="3.90625" customWidth="1"/>
    <col min="15590" max="15590" width="38.08984375" customWidth="1"/>
    <col min="15591" max="15591" width="6.08984375" customWidth="1"/>
    <col min="15592" max="15592" width="3.90625" customWidth="1"/>
    <col min="15593" max="15593" width="38.08984375" customWidth="1"/>
    <col min="15594" max="15594" width="11.6328125" customWidth="1"/>
    <col min="15843" max="15843" width="47.90625" customWidth="1"/>
    <col min="15844" max="15844" width="11.6328125" customWidth="1"/>
    <col min="15845" max="15845" width="3.90625" customWidth="1"/>
    <col min="15846" max="15846" width="38.08984375" customWidth="1"/>
    <col min="15847" max="15847" width="6.08984375" customWidth="1"/>
    <col min="15848" max="15848" width="3.90625" customWidth="1"/>
    <col min="15849" max="15849" width="38.08984375" customWidth="1"/>
    <col min="15850" max="15850" width="11.6328125" customWidth="1"/>
    <col min="16099" max="16099" width="47.90625" customWidth="1"/>
    <col min="16100" max="16100" width="11.6328125" customWidth="1"/>
    <col min="16101" max="16101" width="3.90625" customWidth="1"/>
    <col min="16102" max="16102" width="38.08984375" customWidth="1"/>
    <col min="16103" max="16103" width="6.08984375" customWidth="1"/>
    <col min="16104" max="16104" width="3.90625" customWidth="1"/>
    <col min="16105" max="16105" width="38.08984375" customWidth="1"/>
    <col min="16106" max="16106" width="11.6328125" customWidth="1"/>
  </cols>
  <sheetData>
    <row r="1" spans="1:8" s="5" customFormat="1" ht="37.4" customHeight="1" collapsed="1" x14ac:dyDescent="0.75">
      <c r="A1" s="27" t="s">
        <v>19</v>
      </c>
      <c r="B1" s="29"/>
      <c r="C1" s="29"/>
      <c r="D1" s="29"/>
      <c r="E1" s="29"/>
      <c r="F1" s="29"/>
      <c r="G1" s="7"/>
      <c r="H1" s="30"/>
    </row>
    <row r="2" spans="1:8" ht="37.5" x14ac:dyDescent="0.35">
      <c r="A2" s="31"/>
      <c r="B2" s="32"/>
      <c r="C2" s="33"/>
      <c r="D2" s="34"/>
      <c r="E2" s="33"/>
      <c r="F2" s="33"/>
      <c r="G2" s="34"/>
      <c r="H2" s="35"/>
    </row>
    <row r="3" spans="1:8" ht="15" customHeight="1" x14ac:dyDescent="0.45">
      <c r="C3" s="37"/>
      <c r="D3" s="329" t="s">
        <v>20</v>
      </c>
      <c r="E3" s="332"/>
      <c r="F3" s="37"/>
    </row>
    <row r="4" spans="1:8" ht="15" customHeight="1" x14ac:dyDescent="0.45">
      <c r="A4" s="46" t="s">
        <v>21</v>
      </c>
      <c r="B4" s="42">
        <v>3</v>
      </c>
      <c r="C4" s="37"/>
      <c r="D4" s="46" t="s">
        <v>22</v>
      </c>
      <c r="E4" s="43">
        <v>21</v>
      </c>
      <c r="F4" s="37"/>
    </row>
    <row r="5" spans="1:8" s="17" customFormat="1" ht="15" customHeight="1" x14ac:dyDescent="0.45">
      <c r="B5" s="98"/>
      <c r="C5" s="37"/>
      <c r="D5" s="46" t="s">
        <v>23</v>
      </c>
      <c r="E5" s="43">
        <v>22</v>
      </c>
      <c r="F5" s="44"/>
    </row>
    <row r="6" spans="1:8" s="17" customFormat="1" ht="15" customHeight="1" x14ac:dyDescent="0.45">
      <c r="A6" s="329" t="s">
        <v>24</v>
      </c>
      <c r="B6" s="331"/>
      <c r="C6" s="37"/>
      <c r="D6" s="46" t="s">
        <v>25</v>
      </c>
      <c r="E6" s="43" t="s">
        <v>26</v>
      </c>
      <c r="F6" s="37"/>
    </row>
    <row r="7" spans="1:8" s="17" customFormat="1" ht="15" customHeight="1" x14ac:dyDescent="0.45">
      <c r="A7" s="46" t="s">
        <v>27</v>
      </c>
      <c r="B7" s="42">
        <v>6</v>
      </c>
      <c r="C7" s="37"/>
      <c r="D7" s="46"/>
      <c r="E7" s="43"/>
      <c r="F7" s="37"/>
      <c r="G7" s="46"/>
      <c r="H7" s="46"/>
    </row>
    <row r="8" spans="1:8" s="17" customFormat="1" ht="15" customHeight="1" x14ac:dyDescent="0.45">
      <c r="A8" s="46" t="s">
        <v>28</v>
      </c>
      <c r="B8" s="42">
        <v>7</v>
      </c>
      <c r="C8" s="37"/>
      <c r="D8" s="329" t="s">
        <v>29</v>
      </c>
      <c r="E8" s="332"/>
      <c r="F8" s="37"/>
      <c r="G8" s="46"/>
      <c r="H8" s="46"/>
    </row>
    <row r="9" spans="1:8" s="17" customFormat="1" ht="15" customHeight="1" x14ac:dyDescent="0.45">
      <c r="A9" s="46" t="s">
        <v>30</v>
      </c>
      <c r="B9" s="42">
        <v>8</v>
      </c>
      <c r="C9" s="37"/>
      <c r="D9" s="46" t="s">
        <v>22</v>
      </c>
      <c r="E9" s="43">
        <v>26</v>
      </c>
      <c r="F9" s="37"/>
      <c r="G9"/>
      <c r="H9"/>
    </row>
    <row r="10" spans="1:8" s="17" customFormat="1" ht="15" customHeight="1" x14ac:dyDescent="0.45">
      <c r="A10" s="46" t="s">
        <v>31</v>
      </c>
      <c r="B10" s="42">
        <v>9</v>
      </c>
      <c r="C10" s="37"/>
      <c r="D10" s="46" t="s">
        <v>32</v>
      </c>
      <c r="E10" s="43" t="s">
        <v>33</v>
      </c>
      <c r="F10" s="37"/>
    </row>
    <row r="11" spans="1:8" ht="15" customHeight="1" x14ac:dyDescent="0.45">
      <c r="A11" s="46" t="s">
        <v>34</v>
      </c>
      <c r="B11" s="43" t="s">
        <v>82</v>
      </c>
      <c r="C11" s="44"/>
      <c r="D11" s="49"/>
      <c r="E11" s="54"/>
      <c r="F11" s="37"/>
    </row>
    <row r="12" spans="1:8" ht="15" customHeight="1" x14ac:dyDescent="0.45">
      <c r="A12" s="46" t="s">
        <v>36</v>
      </c>
      <c r="B12" s="42">
        <v>12</v>
      </c>
      <c r="C12" s="37"/>
      <c r="D12" s="329" t="s">
        <v>37</v>
      </c>
      <c r="E12" s="332"/>
      <c r="F12" s="37"/>
    </row>
    <row r="13" spans="1:8" ht="15" customHeight="1" x14ac:dyDescent="0.45">
      <c r="A13" s="46" t="s">
        <v>38</v>
      </c>
      <c r="B13" s="42">
        <v>13</v>
      </c>
      <c r="C13" s="37"/>
      <c r="D13" s="46" t="s">
        <v>22</v>
      </c>
      <c r="E13" s="43">
        <v>30</v>
      </c>
      <c r="F13" s="37"/>
    </row>
    <row r="14" spans="1:8" ht="15" customHeight="1" x14ac:dyDescent="0.45">
      <c r="A14" s="46" t="s">
        <v>39</v>
      </c>
      <c r="B14" s="42">
        <v>14</v>
      </c>
      <c r="C14" s="37"/>
      <c r="E14" s="98"/>
      <c r="F14" s="37"/>
    </row>
    <row r="15" spans="1:8" ht="18" x14ac:dyDescent="0.45">
      <c r="A15" s="46" t="s">
        <v>40</v>
      </c>
      <c r="B15" s="42">
        <v>15</v>
      </c>
      <c r="C15" s="37"/>
      <c r="D15" s="329" t="s">
        <v>41</v>
      </c>
      <c r="E15" s="332"/>
      <c r="F15" s="37"/>
    </row>
    <row r="16" spans="1:8" ht="15" customHeight="1" x14ac:dyDescent="0.45">
      <c r="A16" s="46" t="s">
        <v>42</v>
      </c>
      <c r="B16" s="42">
        <v>16</v>
      </c>
      <c r="C16" s="37"/>
      <c r="D16" s="40" t="s">
        <v>43</v>
      </c>
      <c r="E16" s="97">
        <v>32</v>
      </c>
      <c r="F16" s="37"/>
    </row>
    <row r="17" spans="1:8" ht="15" customHeight="1" x14ac:dyDescent="0.45">
      <c r="A17" s="46" t="s">
        <v>44</v>
      </c>
      <c r="B17" s="42">
        <v>17</v>
      </c>
      <c r="C17" s="37"/>
      <c r="D17" s="40" t="s">
        <v>45</v>
      </c>
      <c r="E17" s="97">
        <v>33</v>
      </c>
      <c r="F17" s="52"/>
    </row>
    <row r="18" spans="1:8" ht="15" customHeight="1" x14ac:dyDescent="0.45">
      <c r="A18" s="46" t="s">
        <v>46</v>
      </c>
      <c r="B18" s="42">
        <v>18</v>
      </c>
      <c r="C18" s="37"/>
      <c r="D18" s="40" t="s">
        <v>47</v>
      </c>
      <c r="E18" s="97">
        <v>34</v>
      </c>
      <c r="F18" s="52"/>
    </row>
    <row r="19" spans="1:8" ht="15" customHeight="1" x14ac:dyDescent="0.45">
      <c r="A19" s="46" t="s">
        <v>48</v>
      </c>
      <c r="B19" s="42">
        <v>19</v>
      </c>
      <c r="C19" s="37"/>
      <c r="D19" s="49"/>
      <c r="E19" s="50"/>
      <c r="F19" s="37"/>
      <c r="G19" s="10"/>
      <c r="H19" s="55"/>
    </row>
    <row r="20" spans="1:8" ht="15" customHeight="1" x14ac:dyDescent="0.45">
      <c r="B20" s="42"/>
      <c r="C20" s="56"/>
      <c r="D20" s="329" t="s">
        <v>49</v>
      </c>
      <c r="E20" s="333">
        <v>35</v>
      </c>
      <c r="F20" s="37"/>
      <c r="G20" s="58"/>
      <c r="H20" s="58"/>
    </row>
    <row r="21" spans="1:8" ht="15" customHeight="1" x14ac:dyDescent="0.45">
      <c r="C21" s="37"/>
      <c r="D21" s="49"/>
      <c r="E21" s="50"/>
      <c r="F21" s="37"/>
      <c r="G21" s="58"/>
      <c r="H21" s="59"/>
    </row>
    <row r="22" spans="1:8" ht="15" customHeight="1" x14ac:dyDescent="0.45">
      <c r="C22" s="37"/>
      <c r="D22" s="49"/>
      <c r="E22" s="50"/>
      <c r="F22" s="37"/>
    </row>
    <row r="23" spans="1:8" ht="15" customHeight="1" x14ac:dyDescent="0.45">
      <c r="D23" s="49"/>
      <c r="E23" s="50"/>
    </row>
    <row r="24" spans="1:8" ht="15" customHeight="1" x14ac:dyDescent="0.45">
      <c r="D24" s="49"/>
      <c r="E24" s="50"/>
    </row>
    <row r="122" spans="79:79" x14ac:dyDescent="0.35">
      <c r="CA122" s="60">
        <v>0</v>
      </c>
    </row>
  </sheetData>
  <conditionalFormatting sqref="G19:H19">
    <cfRule type="expression" dxfId="12" priority="1" stopIfTrue="1">
      <formula>OR($H$1="DT",$H$1="GH")</formula>
    </cfRule>
  </conditionalFormatting>
  <hyperlinks>
    <hyperlink ref="A4" location="'At a glance'!A1" display="At a Glance" xr:uid="{7F294A9D-14E3-414B-8FDD-8C804B415B51}"/>
    <hyperlink ref="D4" location="'Germany Financials'!A1" display="Financials" xr:uid="{0AE24267-07C9-479F-8AC8-9D67045274D1}"/>
    <hyperlink ref="D5" location="'GE Operationals'!A1" display="Operationals &amp; Mobile Communication KPIs" xr:uid="{B20913AF-2A20-4A7F-864D-3FF0CB90B686}"/>
    <hyperlink ref="D6" location="'Ger Rev split Prod+Segm'!A1" display="Additional information" xr:uid="{6F17BD75-3135-4C8A-BE9E-B2BA3355CD76}"/>
    <hyperlink ref="D9" location="'USA Financials'!A1" display="Financials" xr:uid="{489DCC88-CAF7-4BA8-8572-CABEB6690C35}"/>
    <hyperlink ref="D10" location="'USA Operational'!A1" display="Operationals  " xr:uid="{B05B4476-0DDD-4215-99BB-5D288789527B}"/>
    <hyperlink ref="D13" location="'Europe Financials'!A1" display="Financials" xr:uid="{90842914-9B2D-4583-89C3-491AC24256FA}"/>
    <hyperlink ref="D16" location="'Group Development Financials'!A1" display="Group Development Financials" xr:uid="{B3867A32-D7BA-4840-9769-DDF5F727CAD8}"/>
    <hyperlink ref="D17" location="'Systems Solutions Financials'!A1" display="System Solutions Financials" xr:uid="{DA2C7119-5B13-412A-B3EE-F304B142BC0F}"/>
    <hyperlink ref="D18" location="'GHS Financials'!A1" display="GHS Financials" xr:uid="{67E00BCD-3FB3-473B-AFDB-86AB996869F5}"/>
    <hyperlink ref="D20" location="Glossary!A1" display="GLOSSARY" xr:uid="{B923C69E-31FB-48A3-AF1D-E06760178D2B}"/>
    <hyperlink ref="A7" location="'Cons. Income Statement adj.'!A1" display="Adjusted for special factors" xr:uid="{15177846-243D-4733-A1D1-31C0866DCE69}"/>
    <hyperlink ref="A8" location="'Cons. Income Statement rep.'!A1" display="As reported" xr:uid="{10316A4C-4075-4890-9A96-5CDC2981AFCC}"/>
    <hyperlink ref="A9" location="'EBITDA Reconciliation'!A1" display="EBITDA Reconciliation" xr:uid="{7498FC90-910F-4152-965D-7F7C2FB938BA}"/>
    <hyperlink ref="A10" location="'Special Factors'!A1" display="Special Factors in the consolidated income statement" xr:uid="{9E78011A-5557-482A-8487-C1D48180EA70}"/>
    <hyperlink ref="A11" location="'Group Assets'!A1" display="Consolidated statement of financial position" xr:uid="{D3161923-556B-426C-ABB4-9404E89C8C88}"/>
    <hyperlink ref="A12" location="Maturity!A1" display="Maturity profile" xr:uid="{0D2BBF96-59DD-486F-89BB-B554191275FE}"/>
    <hyperlink ref="A13" location="'Strong Liquidity'!A1" display="Liquidity reserves" xr:uid="{709EA6ED-539E-4983-897F-57787DE7692A}"/>
    <hyperlink ref="A14" location="'Net Debt'!A1" display="Net debt" xr:uid="{6D23353D-FB15-4FB4-83C1-517C3786049F}"/>
    <hyperlink ref="A15" location="'ND Development'!A1" display="Net debt development" xr:uid="{73B6876C-B6D0-4B3C-8204-5B4C2DF263C8}"/>
    <hyperlink ref="A16" location="'Cash Capex'!A1" display="Cash capex" xr:uid="{1DF28792-48B7-47C3-BD07-F96A239D3A3D}"/>
    <hyperlink ref="A17" location="'Free Cash Flow'!A1" display="Free cash flow" xr:uid="{63FEE07F-4EC3-45CF-ABAE-CEA32A32B4A8}"/>
    <hyperlink ref="A18" location="Personnel!A1" display="Personnel" xr:uid="{35506195-55E1-4807-9D36-2D1504316102}"/>
    <hyperlink ref="A19" location="'Exchange rates '!A1" display="Exchange rates " xr:uid="{B4755003-F6C8-4F22-8CC5-C53E41537A60}"/>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drawing r:id="rId2"/>
  <legacyDrawing r:id="rId3"/>
  <controls>
    <mc:AlternateContent xmlns:mc="http://schemas.openxmlformats.org/markup-compatibility/2006">
      <mc:Choice Requires="x14">
        <control shapeId="31746" r:id="rId4" name="FPMExcelClientSheetOptions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1746" r:id="rId4" name="FPMExcelClientSheetOptionstb1"/>
      </mc:Fallback>
    </mc:AlternateContent>
    <mc:AlternateContent xmlns:mc="http://schemas.openxmlformats.org/markup-compatibility/2006">
      <mc:Choice Requires="x14">
        <control shapeId="31745"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1745" r:id="rId6"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7D752-0721-4CB7-8594-922F01D4AC2E}">
  <sheetPr codeName="Tabelle21"/>
  <dimension ref="A1:N54"/>
  <sheetViews>
    <sheetView showGridLines="0" zoomScale="70" zoomScaleNormal="70" zoomScaleSheetLayoutView="70" zoomScalePageLayoutView="70" workbookViewId="0"/>
  </sheetViews>
  <sheetFormatPr baseColWidth="10" defaultColWidth="9.08984375" defaultRowHeight="14.5" x14ac:dyDescent="0.35"/>
  <cols>
    <col min="1" max="1" width="44.453125" style="344" customWidth="1" collapsed="1"/>
    <col min="2" max="2" width="10.1796875" style="344" customWidth="1"/>
    <col min="3" max="3" width="5.54296875" style="344" customWidth="1"/>
    <col min="4" max="13" width="12.54296875" style="344" customWidth="1"/>
    <col min="14" max="14" width="22.08984375" style="564" customWidth="1"/>
    <col min="15" max="16384" width="9.08984375" style="344"/>
  </cols>
  <sheetData>
    <row r="1" spans="1:14" s="337" customFormat="1" ht="37.4" customHeight="1" collapsed="1" x14ac:dyDescent="0.75">
      <c r="A1" s="150" t="s">
        <v>368</v>
      </c>
      <c r="B1" s="335"/>
      <c r="C1" s="336"/>
      <c r="K1" s="338"/>
      <c r="L1" s="338"/>
      <c r="M1" s="338" t="s">
        <v>50</v>
      </c>
      <c r="N1" s="564"/>
    </row>
    <row r="2" spans="1:14" ht="31.4" customHeight="1" x14ac:dyDescent="0.75">
      <c r="A2" s="340" t="s">
        <v>256</v>
      </c>
      <c r="B2" s="341"/>
      <c r="C2" s="342"/>
    </row>
    <row r="3" spans="1:14" ht="24.75" customHeight="1" x14ac:dyDescent="0.4">
      <c r="A3" s="345"/>
      <c r="B3" s="346"/>
      <c r="C3" s="347"/>
      <c r="D3" s="348"/>
      <c r="E3" s="348"/>
      <c r="F3" s="348"/>
      <c r="G3" s="348"/>
      <c r="H3" s="348"/>
      <c r="I3" s="348"/>
      <c r="J3" s="349"/>
      <c r="K3" s="349"/>
      <c r="L3" s="349"/>
      <c r="M3" s="349"/>
    </row>
    <row r="4" spans="1:14" ht="45.75" customHeight="1" x14ac:dyDescent="0.4">
      <c r="A4" s="345"/>
      <c r="B4" s="347"/>
      <c r="C4" s="350" t="s">
        <v>51</v>
      </c>
      <c r="D4" s="351" t="s">
        <v>214</v>
      </c>
      <c r="E4" s="351" t="s">
        <v>223</v>
      </c>
      <c r="F4" s="351" t="s">
        <v>224</v>
      </c>
      <c r="G4" s="351" t="s">
        <v>225</v>
      </c>
      <c r="H4" s="351" t="s">
        <v>226</v>
      </c>
      <c r="I4" s="352" t="s">
        <v>227</v>
      </c>
      <c r="J4" s="353" t="s">
        <v>52</v>
      </c>
      <c r="K4" s="351" t="s">
        <v>215</v>
      </c>
      <c r="L4" s="352" t="s">
        <v>228</v>
      </c>
      <c r="M4" s="353" t="s">
        <v>52</v>
      </c>
    </row>
    <row r="5" spans="1:14" s="358" customFormat="1" ht="3" customHeight="1" x14ac:dyDescent="0.4">
      <c r="A5" s="354"/>
      <c r="B5" s="355"/>
      <c r="C5" s="356"/>
      <c r="D5" s="354"/>
      <c r="E5" s="354"/>
      <c r="F5" s="354"/>
      <c r="G5" s="354"/>
      <c r="H5" s="354"/>
      <c r="I5" s="354"/>
      <c r="J5" s="357"/>
      <c r="K5" s="354"/>
      <c r="L5" s="354"/>
      <c r="M5" s="357"/>
      <c r="N5" s="564"/>
    </row>
    <row r="6" spans="1:14" s="358" customFormat="1" ht="15" customHeight="1" x14ac:dyDescent="0.35">
      <c r="A6" s="359" t="s">
        <v>257</v>
      </c>
      <c r="B6" s="360"/>
      <c r="C6" s="361"/>
      <c r="D6" s="239">
        <v>0</v>
      </c>
      <c r="E6" s="239">
        <v>3</v>
      </c>
      <c r="F6" s="239">
        <v>10</v>
      </c>
      <c r="G6" s="239">
        <v>2</v>
      </c>
      <c r="H6" s="239">
        <v>2</v>
      </c>
      <c r="I6" s="234">
        <v>2</v>
      </c>
      <c r="J6" s="362" t="s">
        <v>63</v>
      </c>
      <c r="K6" s="239">
        <v>6</v>
      </c>
      <c r="L6" s="234">
        <v>6</v>
      </c>
      <c r="M6" s="362">
        <v>-6.1</v>
      </c>
      <c r="N6" s="564"/>
    </row>
    <row r="7" spans="1:14" s="358" customFormat="1" ht="15" customHeight="1" x14ac:dyDescent="0.35">
      <c r="A7" s="359" t="s">
        <v>258</v>
      </c>
      <c r="B7" s="360"/>
      <c r="C7" s="361"/>
      <c r="D7" s="239">
        <v>-12</v>
      </c>
      <c r="E7" s="239">
        <v>-8</v>
      </c>
      <c r="F7" s="239">
        <v>-32</v>
      </c>
      <c r="G7" s="239">
        <v>-8</v>
      </c>
      <c r="H7" s="239">
        <v>-10</v>
      </c>
      <c r="I7" s="234">
        <v>-9</v>
      </c>
      <c r="J7" s="362">
        <v>25.6</v>
      </c>
      <c r="K7" s="239">
        <v>-23</v>
      </c>
      <c r="L7" s="234">
        <v>-27</v>
      </c>
      <c r="M7" s="362">
        <v>-17.399999999999999</v>
      </c>
      <c r="N7" s="564"/>
    </row>
    <row r="8" spans="1:14" s="565" customFormat="1" ht="15" customHeight="1" x14ac:dyDescent="0.35">
      <c r="A8" s="359" t="s">
        <v>260</v>
      </c>
      <c r="B8" s="360"/>
      <c r="C8" s="361"/>
      <c r="D8" s="239">
        <v>-12</v>
      </c>
      <c r="E8" s="239">
        <v>-8</v>
      </c>
      <c r="F8" s="239">
        <v>-32</v>
      </c>
      <c r="G8" s="239">
        <v>-8</v>
      </c>
      <c r="H8" s="239">
        <v>-10</v>
      </c>
      <c r="I8" s="234">
        <v>-9</v>
      </c>
      <c r="J8" s="362">
        <v>25.6</v>
      </c>
      <c r="K8" s="239">
        <v>-23</v>
      </c>
      <c r="L8" s="234">
        <v>-27</v>
      </c>
      <c r="M8" s="362">
        <v>-17.399999999999999</v>
      </c>
      <c r="N8" s="564"/>
    </row>
    <row r="9" spans="1:14" s="358" customFormat="1" ht="15" customHeight="1" x14ac:dyDescent="0.35">
      <c r="A9" s="363" t="s">
        <v>259</v>
      </c>
      <c r="B9" s="364" t="s">
        <v>93</v>
      </c>
      <c r="C9" s="365"/>
      <c r="D9" s="366" t="s">
        <v>63</v>
      </c>
      <c r="E9" s="366" t="s">
        <v>63</v>
      </c>
      <c r="F9" s="366" t="s">
        <v>63</v>
      </c>
      <c r="G9" s="366" t="s">
        <v>63</v>
      </c>
      <c r="H9" s="366" t="s">
        <v>63</v>
      </c>
      <c r="I9" s="369" t="s">
        <v>63</v>
      </c>
      <c r="J9" s="368" t="s">
        <v>63</v>
      </c>
      <c r="K9" s="366" t="s">
        <v>63</v>
      </c>
      <c r="L9" s="369" t="s">
        <v>63</v>
      </c>
      <c r="M9" s="368" t="s">
        <v>63</v>
      </c>
      <c r="N9" s="564"/>
    </row>
    <row r="10" spans="1:14" s="358" customFormat="1" ht="15" customHeight="1" x14ac:dyDescent="0.35">
      <c r="A10" s="363" t="s">
        <v>261</v>
      </c>
      <c r="B10" s="364" t="s">
        <v>93</v>
      </c>
      <c r="C10" s="365"/>
      <c r="D10" s="366" t="s">
        <v>63</v>
      </c>
      <c r="E10" s="366" t="s">
        <v>63</v>
      </c>
      <c r="F10" s="366" t="s">
        <v>63</v>
      </c>
      <c r="G10" s="366" t="s">
        <v>63</v>
      </c>
      <c r="H10" s="366" t="s">
        <v>63</v>
      </c>
      <c r="I10" s="369" t="s">
        <v>63</v>
      </c>
      <c r="J10" s="368" t="s">
        <v>63</v>
      </c>
      <c r="K10" s="366" t="s">
        <v>63</v>
      </c>
      <c r="L10" s="369" t="s">
        <v>63</v>
      </c>
      <c r="M10" s="368" t="s">
        <v>63</v>
      </c>
      <c r="N10" s="564"/>
    </row>
    <row r="11" spans="1:14" s="358" customFormat="1" ht="15" customHeight="1" x14ac:dyDescent="0.35">
      <c r="A11" s="363" t="s">
        <v>173</v>
      </c>
      <c r="B11" s="364"/>
      <c r="C11" s="365"/>
      <c r="D11" s="247">
        <v>-1</v>
      </c>
      <c r="E11" s="247">
        <v>-1</v>
      </c>
      <c r="F11" s="247">
        <v>-3</v>
      </c>
      <c r="G11" s="247">
        <v>-1</v>
      </c>
      <c r="H11" s="247">
        <v>-1</v>
      </c>
      <c r="I11" s="238">
        <v>-1</v>
      </c>
      <c r="J11" s="370">
        <v>-15.3</v>
      </c>
      <c r="K11" s="247">
        <v>-2</v>
      </c>
      <c r="L11" s="238">
        <v>-2</v>
      </c>
      <c r="M11" s="370">
        <v>-22.4</v>
      </c>
      <c r="N11" s="564"/>
    </row>
    <row r="12" spans="1:14" s="358" customFormat="1" ht="15" customHeight="1" x14ac:dyDescent="0.35">
      <c r="A12" s="363" t="s">
        <v>262</v>
      </c>
      <c r="B12" s="364"/>
      <c r="C12" s="365"/>
      <c r="D12" s="245">
        <v>-12</v>
      </c>
      <c r="E12" s="245">
        <v>-9</v>
      </c>
      <c r="F12" s="245">
        <v>-34</v>
      </c>
      <c r="G12" s="245">
        <v>-9</v>
      </c>
      <c r="H12" s="245">
        <v>-11</v>
      </c>
      <c r="I12" s="238">
        <v>-10</v>
      </c>
      <c r="J12" s="370">
        <v>23.2</v>
      </c>
      <c r="K12" s="245">
        <v>-25</v>
      </c>
      <c r="L12" s="238">
        <v>-29</v>
      </c>
      <c r="M12" s="370">
        <v>-17.8</v>
      </c>
      <c r="N12" s="564"/>
    </row>
    <row r="13" spans="1:14" s="358" customFormat="1" ht="15" customHeight="1" x14ac:dyDescent="0.35">
      <c r="A13" s="359" t="s">
        <v>263</v>
      </c>
      <c r="B13" s="360"/>
      <c r="C13" s="361"/>
      <c r="D13" s="239">
        <v>1</v>
      </c>
      <c r="E13" s="239">
        <v>2</v>
      </c>
      <c r="F13" s="239">
        <v>4</v>
      </c>
      <c r="G13" s="239">
        <v>1</v>
      </c>
      <c r="H13" s="239">
        <v>1</v>
      </c>
      <c r="I13" s="234">
        <v>1</v>
      </c>
      <c r="J13" s="362">
        <v>-15.7</v>
      </c>
      <c r="K13" s="239">
        <v>2</v>
      </c>
      <c r="L13" s="234">
        <v>2</v>
      </c>
      <c r="M13" s="362">
        <v>-10.199999999999999</v>
      </c>
      <c r="N13" s="564"/>
    </row>
    <row r="14" spans="1:14" s="358" customFormat="1" ht="22.4" customHeight="1" x14ac:dyDescent="0.35">
      <c r="A14" s="344"/>
      <c r="B14" s="344"/>
      <c r="C14" s="566"/>
      <c r="D14" s="344"/>
      <c r="E14" s="344"/>
      <c r="F14" s="344"/>
      <c r="G14" s="344"/>
      <c r="H14" s="344"/>
      <c r="I14" s="344"/>
      <c r="J14" s="344"/>
      <c r="K14" s="344"/>
      <c r="L14" s="344"/>
      <c r="M14" s="344"/>
      <c r="N14" s="564"/>
    </row>
    <row r="15" spans="1:14" ht="31.4" customHeight="1" x14ac:dyDescent="0.75">
      <c r="A15" s="340" t="s">
        <v>264</v>
      </c>
      <c r="B15" s="341"/>
      <c r="C15" s="567"/>
      <c r="D15" s="343"/>
      <c r="E15" s="343"/>
      <c r="F15" s="343"/>
      <c r="G15" s="343"/>
      <c r="H15" s="343"/>
      <c r="I15" s="343"/>
      <c r="J15" s="343"/>
      <c r="K15" s="343"/>
      <c r="L15" s="343"/>
      <c r="M15" s="343"/>
    </row>
    <row r="16" spans="1:14" ht="45.75" customHeight="1" x14ac:dyDescent="0.4">
      <c r="A16" s="345"/>
      <c r="B16" s="347"/>
      <c r="C16" s="350" t="s">
        <v>51</v>
      </c>
      <c r="D16" s="351" t="s">
        <v>214</v>
      </c>
      <c r="E16" s="351" t="s">
        <v>223</v>
      </c>
      <c r="F16" s="351" t="s">
        <v>224</v>
      </c>
      <c r="G16" s="351" t="s">
        <v>225</v>
      </c>
      <c r="H16" s="351" t="s">
        <v>226</v>
      </c>
      <c r="I16" s="352" t="s">
        <v>227</v>
      </c>
      <c r="J16" s="353" t="s">
        <v>52</v>
      </c>
      <c r="K16" s="351" t="s">
        <v>215</v>
      </c>
      <c r="L16" s="352" t="s">
        <v>228</v>
      </c>
      <c r="M16" s="353" t="s">
        <v>52</v>
      </c>
    </row>
    <row r="17" spans="1:14" s="358" customFormat="1" ht="3" customHeight="1" x14ac:dyDescent="0.4">
      <c r="A17" s="354"/>
      <c r="B17" s="355"/>
      <c r="C17" s="356"/>
      <c r="D17" s="354"/>
      <c r="E17" s="354"/>
      <c r="F17" s="354"/>
      <c r="G17" s="354"/>
      <c r="H17" s="354"/>
      <c r="I17" s="354"/>
      <c r="J17" s="357"/>
      <c r="K17" s="354"/>
      <c r="L17" s="354"/>
      <c r="M17" s="357"/>
      <c r="N17" s="564"/>
    </row>
    <row r="18" spans="1:14" s="358" customFormat="1" ht="15" customHeight="1" x14ac:dyDescent="0.35">
      <c r="A18" s="359" t="s">
        <v>257</v>
      </c>
      <c r="B18" s="360"/>
      <c r="C18" s="361"/>
      <c r="D18" s="239">
        <v>0</v>
      </c>
      <c r="E18" s="239">
        <v>3</v>
      </c>
      <c r="F18" s="239">
        <v>10</v>
      </c>
      <c r="G18" s="239">
        <v>2</v>
      </c>
      <c r="H18" s="239">
        <v>2</v>
      </c>
      <c r="I18" s="234">
        <v>2</v>
      </c>
      <c r="J18" s="478" t="s">
        <v>63</v>
      </c>
      <c r="K18" s="239">
        <v>6</v>
      </c>
      <c r="L18" s="234">
        <v>6</v>
      </c>
      <c r="M18" s="478">
        <v>-6.1</v>
      </c>
      <c r="N18" s="564"/>
    </row>
    <row r="19" spans="1:14" s="358" customFormat="1" ht="15" customHeight="1" x14ac:dyDescent="0.35">
      <c r="A19" s="359" t="s">
        <v>61</v>
      </c>
      <c r="B19" s="360"/>
      <c r="C19" s="361"/>
      <c r="D19" s="239">
        <v>-1</v>
      </c>
      <c r="E19" s="239">
        <v>2</v>
      </c>
      <c r="F19" s="239">
        <v>8</v>
      </c>
      <c r="G19" s="239">
        <v>2</v>
      </c>
      <c r="H19" s="239">
        <v>1</v>
      </c>
      <c r="I19" s="234">
        <v>2</v>
      </c>
      <c r="J19" s="478" t="s">
        <v>63</v>
      </c>
      <c r="K19" s="239">
        <v>5</v>
      </c>
      <c r="L19" s="234">
        <v>5</v>
      </c>
      <c r="M19" s="478">
        <v>-11.5</v>
      </c>
      <c r="N19" s="564"/>
    </row>
    <row r="20" spans="1:14" s="358" customFormat="1" ht="15" customHeight="1" x14ac:dyDescent="0.35">
      <c r="A20" s="359" t="s">
        <v>62</v>
      </c>
      <c r="B20" s="360"/>
      <c r="C20" s="361"/>
      <c r="D20" s="239" t="s">
        <v>63</v>
      </c>
      <c r="E20" s="239" t="s">
        <v>63</v>
      </c>
      <c r="F20" s="239" t="s">
        <v>63</v>
      </c>
      <c r="G20" s="239" t="s">
        <v>63</v>
      </c>
      <c r="H20" s="239" t="s">
        <v>63</v>
      </c>
      <c r="I20" s="234" t="s">
        <v>63</v>
      </c>
      <c r="J20" s="478" t="s">
        <v>63</v>
      </c>
      <c r="K20" s="239" t="s">
        <v>63</v>
      </c>
      <c r="L20" s="234" t="s">
        <v>63</v>
      </c>
      <c r="M20" s="478" t="s">
        <v>63</v>
      </c>
      <c r="N20" s="564"/>
    </row>
    <row r="21" spans="1:14" s="358" customFormat="1" ht="15" customHeight="1" x14ac:dyDescent="0.35">
      <c r="A21" s="359" t="s">
        <v>258</v>
      </c>
      <c r="B21" s="360"/>
      <c r="C21" s="361">
        <v>1</v>
      </c>
      <c r="D21" s="239">
        <v>-12</v>
      </c>
      <c r="E21" s="239">
        <v>-15</v>
      </c>
      <c r="F21" s="239">
        <v>-36</v>
      </c>
      <c r="G21" s="239">
        <v>-9</v>
      </c>
      <c r="H21" s="239">
        <v>26</v>
      </c>
      <c r="I21" s="234">
        <v>-9</v>
      </c>
      <c r="J21" s="478">
        <v>28.3</v>
      </c>
      <c r="K21" s="239">
        <v>-21</v>
      </c>
      <c r="L21" s="234">
        <v>8</v>
      </c>
      <c r="M21" s="478" t="s">
        <v>63</v>
      </c>
      <c r="N21" s="564"/>
    </row>
    <row r="22" spans="1:14" s="358" customFormat="1" ht="15" customHeight="1" x14ac:dyDescent="0.35">
      <c r="A22" s="363" t="s">
        <v>259</v>
      </c>
      <c r="B22" s="364" t="s">
        <v>93</v>
      </c>
      <c r="C22" s="365"/>
      <c r="D22" s="366" t="s">
        <v>63</v>
      </c>
      <c r="E22" s="366" t="s">
        <v>63</v>
      </c>
      <c r="F22" s="366" t="s">
        <v>63</v>
      </c>
      <c r="G22" s="366" t="s">
        <v>63</v>
      </c>
      <c r="H22" s="366" t="s">
        <v>63</v>
      </c>
      <c r="I22" s="369" t="s">
        <v>63</v>
      </c>
      <c r="J22" s="368" t="s">
        <v>63</v>
      </c>
      <c r="K22" s="366" t="s">
        <v>63</v>
      </c>
      <c r="L22" s="369" t="s">
        <v>63</v>
      </c>
      <c r="M22" s="368" t="s">
        <v>63</v>
      </c>
      <c r="N22" s="564"/>
    </row>
    <row r="23" spans="1:14" s="358" customFormat="1" ht="15" customHeight="1" x14ac:dyDescent="0.35">
      <c r="A23" s="363" t="s">
        <v>173</v>
      </c>
      <c r="B23" s="364"/>
      <c r="C23" s="365"/>
      <c r="D23" s="247">
        <v>-1</v>
      </c>
      <c r="E23" s="247">
        <v>-1</v>
      </c>
      <c r="F23" s="247">
        <v>-3</v>
      </c>
      <c r="G23" s="247">
        <v>-1</v>
      </c>
      <c r="H23" s="247">
        <v>-1</v>
      </c>
      <c r="I23" s="238">
        <v>-1</v>
      </c>
      <c r="J23" s="370">
        <v>-15.3</v>
      </c>
      <c r="K23" s="247">
        <v>-2</v>
      </c>
      <c r="L23" s="238">
        <v>-2</v>
      </c>
      <c r="M23" s="370">
        <v>-22.4</v>
      </c>
      <c r="N23" s="564"/>
    </row>
    <row r="24" spans="1:14" s="358" customFormat="1" ht="15" customHeight="1" x14ac:dyDescent="0.35">
      <c r="A24" s="363" t="s">
        <v>262</v>
      </c>
      <c r="B24" s="364"/>
      <c r="C24" s="365">
        <v>1</v>
      </c>
      <c r="D24" s="245">
        <v>-13</v>
      </c>
      <c r="E24" s="245">
        <v>-16</v>
      </c>
      <c r="F24" s="245">
        <v>-39</v>
      </c>
      <c r="G24" s="245">
        <v>-9</v>
      </c>
      <c r="H24" s="245">
        <v>25</v>
      </c>
      <c r="I24" s="238">
        <v>-10</v>
      </c>
      <c r="J24" s="496">
        <v>25.9</v>
      </c>
      <c r="K24" s="245">
        <v>-23</v>
      </c>
      <c r="L24" s="238">
        <v>6</v>
      </c>
      <c r="M24" s="496" t="s">
        <v>63</v>
      </c>
      <c r="N24" s="564"/>
    </row>
    <row r="25" spans="1:14" s="358" customFormat="1" ht="15" customHeight="1" x14ac:dyDescent="0.35">
      <c r="A25" s="359" t="s">
        <v>70</v>
      </c>
      <c r="B25" s="360"/>
      <c r="C25" s="361"/>
      <c r="D25" s="239">
        <v>1</v>
      </c>
      <c r="E25" s="239">
        <v>2</v>
      </c>
      <c r="F25" s="239">
        <v>4</v>
      </c>
      <c r="G25" s="239">
        <v>1</v>
      </c>
      <c r="H25" s="239">
        <v>1</v>
      </c>
      <c r="I25" s="234">
        <v>1</v>
      </c>
      <c r="J25" s="478">
        <v>-15.7</v>
      </c>
      <c r="K25" s="239">
        <v>2</v>
      </c>
      <c r="L25" s="234">
        <v>2</v>
      </c>
      <c r="M25" s="478">
        <v>-10.199999999999999</v>
      </c>
      <c r="N25" s="564"/>
    </row>
    <row r="26" spans="1:14" s="358" customFormat="1" ht="13.4" customHeight="1" x14ac:dyDescent="0.35">
      <c r="B26" s="344"/>
      <c r="C26" s="344"/>
      <c r="D26" s="344"/>
      <c r="E26" s="344"/>
      <c r="F26" s="344"/>
      <c r="G26" s="344"/>
      <c r="H26" s="344"/>
      <c r="I26" s="344"/>
      <c r="J26" s="381"/>
      <c r="K26" s="381"/>
      <c r="L26" s="381"/>
      <c r="M26" s="381"/>
      <c r="N26" s="564"/>
    </row>
    <row r="27" spans="1:14" ht="15" customHeight="1" x14ac:dyDescent="0.35">
      <c r="A27" s="568" t="s">
        <v>369</v>
      </c>
      <c r="B27" s="569"/>
      <c r="C27" s="569"/>
      <c r="D27" s="569"/>
      <c r="E27" s="569"/>
      <c r="F27" s="569"/>
      <c r="G27" s="569"/>
      <c r="H27" s="569"/>
      <c r="I27" s="570"/>
      <c r="J27" s="569"/>
      <c r="K27" s="569"/>
      <c r="L27" s="569"/>
      <c r="M27" s="569"/>
      <c r="N27" s="344"/>
    </row>
    <row r="28" spans="1:14" ht="15" customHeight="1" x14ac:dyDescent="0.35">
      <c r="A28" s="571"/>
      <c r="B28" s="569"/>
      <c r="C28" s="569"/>
      <c r="D28" s="569"/>
      <c r="E28" s="569"/>
      <c r="F28" s="569"/>
      <c r="G28" s="569"/>
      <c r="H28" s="569"/>
      <c r="I28" s="569"/>
      <c r="J28" s="569"/>
      <c r="K28" s="569"/>
      <c r="L28" s="569"/>
      <c r="M28" s="569"/>
      <c r="N28" s="344"/>
    </row>
    <row r="29" spans="1:14" ht="15" customHeight="1" x14ac:dyDescent="0.35">
      <c r="A29" s="571"/>
      <c r="B29" s="569"/>
      <c r="C29" s="569"/>
      <c r="D29" s="569"/>
      <c r="E29" s="569"/>
      <c r="F29" s="569"/>
      <c r="G29" s="569"/>
      <c r="H29" s="569"/>
      <c r="I29" s="569"/>
      <c r="J29" s="569"/>
      <c r="K29" s="569"/>
      <c r="L29" s="569"/>
      <c r="M29" s="569"/>
      <c r="N29" s="344"/>
    </row>
    <row r="30" spans="1:14" s="564" customFormat="1" x14ac:dyDescent="0.35"/>
    <row r="31" spans="1:14" s="564" customFormat="1" x14ac:dyDescent="0.35"/>
    <row r="32" spans="1:14" s="564" customFormat="1" x14ac:dyDescent="0.35"/>
    <row r="33" s="564" customFormat="1" x14ac:dyDescent="0.35"/>
    <row r="34" s="564" customFormat="1" x14ac:dyDescent="0.35"/>
    <row r="35" s="564" customFormat="1" x14ac:dyDescent="0.35"/>
    <row r="36" s="564" customFormat="1" x14ac:dyDescent="0.35"/>
    <row r="37" s="564" customFormat="1" x14ac:dyDescent="0.35"/>
    <row r="38" s="564" customFormat="1" x14ac:dyDescent="0.35"/>
    <row r="39" s="564" customFormat="1" x14ac:dyDescent="0.35"/>
    <row r="40" s="564" customFormat="1" x14ac:dyDescent="0.35"/>
    <row r="41" s="564" customFormat="1" x14ac:dyDescent="0.35"/>
    <row r="42" s="564" customFormat="1" x14ac:dyDescent="0.35"/>
    <row r="43" s="564" customFormat="1" x14ac:dyDescent="0.35"/>
    <row r="44" s="564" customFormat="1" x14ac:dyDescent="0.35"/>
    <row r="45" s="564" customFormat="1" x14ac:dyDescent="0.35"/>
    <row r="46" s="564" customFormat="1" x14ac:dyDescent="0.35"/>
    <row r="47" s="564" customFormat="1" x14ac:dyDescent="0.35"/>
    <row r="48" s="564" customFormat="1" x14ac:dyDescent="0.35"/>
    <row r="49" s="564" customFormat="1" x14ac:dyDescent="0.35"/>
    <row r="50" s="564" customFormat="1" x14ac:dyDescent="0.35"/>
    <row r="51" s="564" customFormat="1" x14ac:dyDescent="0.35"/>
    <row r="52" s="564" customFormat="1" x14ac:dyDescent="0.35"/>
    <row r="53" s="564" customFormat="1" x14ac:dyDescent="0.35"/>
    <row r="54" s="564" customFormat="1" x14ac:dyDescent="0.35"/>
  </sheetData>
  <dataConsolidate/>
  <conditionalFormatting sqref="I6:I12 L6:L12">
    <cfRule type="expression" dxfId="11" priority="3">
      <formula>#REF!="A"</formula>
    </cfRule>
  </conditionalFormatting>
  <conditionalFormatting sqref="I18:I25">
    <cfRule type="expression" dxfId="10" priority="2">
      <formula>#REF!="A"</formula>
    </cfRule>
  </conditionalFormatting>
  <conditionalFormatting sqref="L18:L25">
    <cfRule type="expression" dxfId="9" priority="1">
      <formula>#REF!="A"</formula>
    </cfRule>
  </conditionalFormatting>
  <hyperlinks>
    <hyperlink ref="M1" location="Content!A1" display="Back to Content" xr:uid="{729A356D-3DC0-4477-A231-0D6F6EA4F3C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2771" r:id="rId4" name="ConnectionDescriptorsInfo000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2771" r:id="rId4" name="ConnectionDescriptorsInfo000tb1"/>
      </mc:Fallback>
    </mc:AlternateContent>
    <mc:AlternateContent xmlns:mc="http://schemas.openxmlformats.org/markup-compatibility/2006">
      <mc:Choice Requires="x14">
        <control shapeId="3277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2770" r:id="rId6" name="FPMExcelClientSheetOptionstb1"/>
      </mc:Fallback>
    </mc:AlternateContent>
    <mc:AlternateContent xmlns:mc="http://schemas.openxmlformats.org/markup-compatibility/2006">
      <mc:Choice Requires="x14">
        <control shapeId="3276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2769" r:id="rId8"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ECF30-0227-4502-B1CF-38734F3AEE18}">
  <sheetPr codeName="Tabelle55"/>
  <dimension ref="A1:M32"/>
  <sheetViews>
    <sheetView showGridLines="0" zoomScale="70" zoomScaleNormal="70" zoomScaleSheetLayoutView="70" zoomScalePageLayoutView="30" workbookViewId="0"/>
  </sheetViews>
  <sheetFormatPr baseColWidth="10" defaultColWidth="9.08984375" defaultRowHeight="14.5" x14ac:dyDescent="0.35"/>
  <cols>
    <col min="1" max="1" width="44.453125" style="344" customWidth="1"/>
    <col min="2" max="2" width="10.1796875" style="344" customWidth="1"/>
    <col min="3" max="3" width="5.54296875" style="344" customWidth="1"/>
    <col min="4" max="13" width="12.54296875" style="344" customWidth="1"/>
    <col min="14" max="14" width="11.08984375" style="344" customWidth="1"/>
    <col min="15" max="16384" width="9.08984375" style="344"/>
  </cols>
  <sheetData>
    <row r="1" spans="1:13" s="337" customFormat="1" ht="37.4" customHeight="1" x14ac:dyDescent="0.75">
      <c r="A1" s="334" t="s">
        <v>370</v>
      </c>
      <c r="B1" s="335"/>
      <c r="C1" s="336"/>
      <c r="D1" s="336"/>
      <c r="E1" s="336"/>
      <c r="F1" s="336"/>
      <c r="G1" s="336"/>
      <c r="H1" s="336"/>
      <c r="I1" s="336"/>
      <c r="K1" s="338"/>
      <c r="M1" s="338" t="s">
        <v>50</v>
      </c>
    </row>
    <row r="2" spans="1:13" ht="31.4" customHeight="1" x14ac:dyDescent="0.75">
      <c r="A2" s="340" t="s">
        <v>256</v>
      </c>
      <c r="B2" s="341"/>
      <c r="C2" s="342"/>
      <c r="D2" s="572"/>
      <c r="E2" s="572"/>
      <c r="F2" s="572"/>
      <c r="G2" s="572"/>
      <c r="H2" s="572"/>
      <c r="I2" s="572"/>
      <c r="J2" s="572"/>
      <c r="K2" s="572"/>
      <c r="L2" s="573"/>
    </row>
    <row r="3" spans="1:13" ht="24.75" customHeight="1" x14ac:dyDescent="0.4">
      <c r="A3" s="345"/>
      <c r="B3" s="346"/>
      <c r="C3" s="347"/>
      <c r="D3" s="348"/>
      <c r="E3" s="348"/>
      <c r="F3" s="348"/>
      <c r="G3" s="348"/>
      <c r="H3" s="348"/>
      <c r="I3" s="348"/>
      <c r="J3" s="349"/>
      <c r="K3" s="349"/>
    </row>
    <row r="4" spans="1:13" ht="45.75" customHeight="1" x14ac:dyDescent="0.4">
      <c r="A4" s="345"/>
      <c r="B4" s="347"/>
      <c r="C4" s="350" t="s">
        <v>51</v>
      </c>
      <c r="D4" s="351" t="s">
        <v>214</v>
      </c>
      <c r="E4" s="351" t="s">
        <v>223</v>
      </c>
      <c r="F4" s="351" t="s">
        <v>224</v>
      </c>
      <c r="G4" s="351" t="s">
        <v>225</v>
      </c>
      <c r="H4" s="351" t="s">
        <v>226</v>
      </c>
      <c r="I4" s="352" t="s">
        <v>227</v>
      </c>
      <c r="J4" s="353" t="s">
        <v>52</v>
      </c>
      <c r="K4" s="351" t="s">
        <v>215</v>
      </c>
      <c r="L4" s="352" t="s">
        <v>228</v>
      </c>
      <c r="M4" s="353" t="s">
        <v>52</v>
      </c>
    </row>
    <row r="5" spans="1:13" s="358" customFormat="1" ht="3" customHeight="1" x14ac:dyDescent="0.4">
      <c r="A5" s="354"/>
      <c r="B5" s="355"/>
      <c r="C5" s="356"/>
      <c r="D5" s="354"/>
      <c r="E5" s="354"/>
      <c r="F5" s="354"/>
      <c r="G5" s="354"/>
      <c r="H5" s="354"/>
      <c r="I5" s="354"/>
      <c r="J5" s="357"/>
      <c r="K5" s="354"/>
      <c r="L5" s="354"/>
      <c r="M5" s="357"/>
    </row>
    <row r="6" spans="1:13" s="358" customFormat="1" ht="15" customHeight="1" x14ac:dyDescent="0.3">
      <c r="A6" s="359" t="s">
        <v>257</v>
      </c>
      <c r="B6" s="360"/>
      <c r="C6" s="406"/>
      <c r="D6" s="239">
        <v>991</v>
      </c>
      <c r="E6" s="239">
        <v>1039</v>
      </c>
      <c r="F6" s="239">
        <v>4004</v>
      </c>
      <c r="G6" s="239">
        <v>1009</v>
      </c>
      <c r="H6" s="239">
        <v>1013</v>
      </c>
      <c r="I6" s="234">
        <v>1014</v>
      </c>
      <c r="J6" s="362">
        <v>2.2999999999999998</v>
      </c>
      <c r="K6" s="239">
        <v>2966</v>
      </c>
      <c r="L6" s="234">
        <v>3037</v>
      </c>
      <c r="M6" s="362">
        <v>2.4</v>
      </c>
    </row>
    <row r="7" spans="1:13" s="358" customFormat="1" ht="15" customHeight="1" x14ac:dyDescent="0.3">
      <c r="A7" s="363" t="s">
        <v>371</v>
      </c>
      <c r="B7" s="364"/>
      <c r="C7" s="410"/>
      <c r="D7" s="245">
        <v>332</v>
      </c>
      <c r="E7" s="245">
        <v>348</v>
      </c>
      <c r="F7" s="245">
        <v>1371</v>
      </c>
      <c r="G7" s="245">
        <v>338</v>
      </c>
      <c r="H7" s="245">
        <v>336</v>
      </c>
      <c r="I7" s="238">
        <v>329</v>
      </c>
      <c r="J7" s="370">
        <v>-1.1000000000000001</v>
      </c>
      <c r="K7" s="245">
        <v>1023</v>
      </c>
      <c r="L7" s="238">
        <v>1003</v>
      </c>
      <c r="M7" s="370">
        <v>-1.9</v>
      </c>
    </row>
    <row r="8" spans="1:13" s="358" customFormat="1" ht="15" customHeight="1" x14ac:dyDescent="0.3">
      <c r="A8" s="359" t="s">
        <v>61</v>
      </c>
      <c r="B8" s="360"/>
      <c r="C8" s="406"/>
      <c r="D8" s="239">
        <v>832</v>
      </c>
      <c r="E8" s="239">
        <v>871</v>
      </c>
      <c r="F8" s="239">
        <v>3377</v>
      </c>
      <c r="G8" s="239">
        <v>850</v>
      </c>
      <c r="H8" s="239">
        <v>854</v>
      </c>
      <c r="I8" s="234">
        <v>847</v>
      </c>
      <c r="J8" s="362">
        <v>1.7</v>
      </c>
      <c r="K8" s="239">
        <v>2506</v>
      </c>
      <c r="L8" s="234">
        <v>2551</v>
      </c>
      <c r="M8" s="362">
        <v>1.8</v>
      </c>
    </row>
    <row r="9" spans="1:13" s="358" customFormat="1" ht="15" customHeight="1" x14ac:dyDescent="0.3">
      <c r="A9" s="359" t="s">
        <v>258</v>
      </c>
      <c r="B9" s="360"/>
      <c r="C9" s="406"/>
      <c r="D9" s="239">
        <v>125</v>
      </c>
      <c r="E9" s="239">
        <v>127</v>
      </c>
      <c r="F9" s="239">
        <v>462</v>
      </c>
      <c r="G9" s="239">
        <v>104</v>
      </c>
      <c r="H9" s="239">
        <v>119</v>
      </c>
      <c r="I9" s="234">
        <v>150</v>
      </c>
      <c r="J9" s="362">
        <v>20.5</v>
      </c>
      <c r="K9" s="239">
        <v>335</v>
      </c>
      <c r="L9" s="234">
        <v>373</v>
      </c>
      <c r="M9" s="362">
        <v>11.5</v>
      </c>
    </row>
    <row r="10" spans="1:13" s="358" customFormat="1" ht="15" customHeight="1" x14ac:dyDescent="0.3">
      <c r="A10" s="363" t="s">
        <v>259</v>
      </c>
      <c r="B10" s="364" t="s">
        <v>93</v>
      </c>
      <c r="C10" s="410"/>
      <c r="D10" s="366">
        <v>12.6</v>
      </c>
      <c r="E10" s="366">
        <v>12.2</v>
      </c>
      <c r="F10" s="366">
        <v>11.5</v>
      </c>
      <c r="G10" s="366">
        <v>10.3</v>
      </c>
      <c r="H10" s="366">
        <v>11.7</v>
      </c>
      <c r="I10" s="369">
        <v>14.8</v>
      </c>
      <c r="J10" s="368">
        <v>2.2000000000000002</v>
      </c>
      <c r="K10" s="366">
        <v>11.3</v>
      </c>
      <c r="L10" s="369">
        <v>12.3</v>
      </c>
      <c r="M10" s="368">
        <v>1</v>
      </c>
    </row>
    <row r="11" spans="1:13" s="358" customFormat="1" ht="15" customHeight="1" x14ac:dyDescent="0.3">
      <c r="A11" s="359" t="s">
        <v>260</v>
      </c>
      <c r="B11" s="360"/>
      <c r="C11" s="406"/>
      <c r="D11" s="239">
        <v>102</v>
      </c>
      <c r="E11" s="239">
        <v>102</v>
      </c>
      <c r="F11" s="239">
        <v>369</v>
      </c>
      <c r="G11" s="239">
        <v>81</v>
      </c>
      <c r="H11" s="239">
        <v>96</v>
      </c>
      <c r="I11" s="234">
        <v>127</v>
      </c>
      <c r="J11" s="362">
        <v>23.7</v>
      </c>
      <c r="K11" s="239">
        <v>267</v>
      </c>
      <c r="L11" s="234">
        <v>303</v>
      </c>
      <c r="M11" s="362">
        <v>13.7</v>
      </c>
    </row>
    <row r="12" spans="1:13" s="358" customFormat="1" ht="15" customHeight="1" x14ac:dyDescent="0.3">
      <c r="A12" s="363" t="s">
        <v>261</v>
      </c>
      <c r="B12" s="364" t="s">
        <v>93</v>
      </c>
      <c r="C12" s="410"/>
      <c r="D12" s="366">
        <v>10.3</v>
      </c>
      <c r="E12" s="366">
        <v>9.9</v>
      </c>
      <c r="F12" s="366">
        <v>9.1999999999999993</v>
      </c>
      <c r="G12" s="366">
        <v>8</v>
      </c>
      <c r="H12" s="366">
        <v>9.5</v>
      </c>
      <c r="I12" s="369">
        <v>12.5</v>
      </c>
      <c r="J12" s="368">
        <v>2.2000000000000002</v>
      </c>
      <c r="K12" s="366">
        <v>9</v>
      </c>
      <c r="L12" s="369">
        <v>10</v>
      </c>
      <c r="M12" s="368">
        <v>1</v>
      </c>
    </row>
    <row r="13" spans="1:13" s="358" customFormat="1" ht="15" customHeight="1" x14ac:dyDescent="0.3">
      <c r="A13" s="363" t="s">
        <v>173</v>
      </c>
      <c r="B13" s="364"/>
      <c r="C13" s="410"/>
      <c r="D13" s="247">
        <v>-59</v>
      </c>
      <c r="E13" s="247">
        <v>-60</v>
      </c>
      <c r="F13" s="247">
        <v>-237</v>
      </c>
      <c r="G13" s="247">
        <v>-61</v>
      </c>
      <c r="H13" s="247">
        <v>-62</v>
      </c>
      <c r="I13" s="238">
        <v>-64</v>
      </c>
      <c r="J13" s="370">
        <v>-7.7</v>
      </c>
      <c r="K13" s="247">
        <v>-177</v>
      </c>
      <c r="L13" s="238">
        <v>-187</v>
      </c>
      <c r="M13" s="370">
        <v>-5.5</v>
      </c>
    </row>
    <row r="14" spans="1:13" s="358" customFormat="1" ht="15" customHeight="1" x14ac:dyDescent="0.3">
      <c r="A14" s="363" t="s">
        <v>262</v>
      </c>
      <c r="B14" s="364"/>
      <c r="C14" s="410"/>
      <c r="D14" s="245">
        <v>70</v>
      </c>
      <c r="E14" s="245">
        <v>68</v>
      </c>
      <c r="F14" s="245">
        <v>240</v>
      </c>
      <c r="G14" s="245">
        <v>43</v>
      </c>
      <c r="H14" s="245">
        <v>57</v>
      </c>
      <c r="I14" s="238">
        <v>87</v>
      </c>
      <c r="J14" s="370">
        <v>24.4</v>
      </c>
      <c r="K14" s="245">
        <v>173</v>
      </c>
      <c r="L14" s="238">
        <v>186</v>
      </c>
      <c r="M14" s="370">
        <v>8</v>
      </c>
    </row>
    <row r="15" spans="1:13" s="358" customFormat="1" ht="15" customHeight="1" x14ac:dyDescent="0.3">
      <c r="A15" s="359" t="s">
        <v>372</v>
      </c>
      <c r="B15" s="360" t="s">
        <v>93</v>
      </c>
      <c r="C15" s="406"/>
      <c r="D15" s="407">
        <v>7</v>
      </c>
      <c r="E15" s="407">
        <v>6.5</v>
      </c>
      <c r="F15" s="407">
        <v>6</v>
      </c>
      <c r="G15" s="407">
        <v>4.2</v>
      </c>
      <c r="H15" s="407">
        <v>5.6</v>
      </c>
      <c r="I15" s="574">
        <v>8.5</v>
      </c>
      <c r="J15" s="575">
        <v>1.5</v>
      </c>
      <c r="K15" s="407">
        <v>5.8</v>
      </c>
      <c r="L15" s="574">
        <v>6.1</v>
      </c>
      <c r="M15" s="575">
        <v>0.3</v>
      </c>
    </row>
    <row r="16" spans="1:13" s="358" customFormat="1" ht="15" customHeight="1" x14ac:dyDescent="0.3">
      <c r="A16" s="359" t="s">
        <v>263</v>
      </c>
      <c r="B16" s="371"/>
      <c r="C16" s="406"/>
      <c r="D16" s="380">
        <v>47</v>
      </c>
      <c r="E16" s="380">
        <v>59</v>
      </c>
      <c r="F16" s="380">
        <v>229</v>
      </c>
      <c r="G16" s="380">
        <v>57</v>
      </c>
      <c r="H16" s="380">
        <v>47</v>
      </c>
      <c r="I16" s="234">
        <v>47</v>
      </c>
      <c r="J16" s="362">
        <v>1.4</v>
      </c>
      <c r="K16" s="380">
        <v>170</v>
      </c>
      <c r="L16" s="234">
        <v>151</v>
      </c>
      <c r="M16" s="362">
        <v>-11.3</v>
      </c>
    </row>
    <row r="17" spans="1:13" s="358" customFormat="1" ht="15" customHeight="1" x14ac:dyDescent="0.3">
      <c r="A17" s="359" t="s">
        <v>373</v>
      </c>
      <c r="B17" s="371"/>
      <c r="C17" s="406"/>
      <c r="D17" s="239">
        <v>870</v>
      </c>
      <c r="E17" s="239">
        <v>1370</v>
      </c>
      <c r="F17" s="239">
        <v>4020</v>
      </c>
      <c r="G17" s="239">
        <v>963</v>
      </c>
      <c r="H17" s="239">
        <v>1153</v>
      </c>
      <c r="I17" s="234">
        <v>689</v>
      </c>
      <c r="J17" s="362">
        <v>-20.7</v>
      </c>
      <c r="K17" s="380">
        <v>2650</v>
      </c>
      <c r="L17" s="234">
        <v>2805</v>
      </c>
      <c r="M17" s="362">
        <v>5.9</v>
      </c>
    </row>
    <row r="18" spans="1:13" s="358" customFormat="1" ht="30" customHeight="1" x14ac:dyDescent="0.35">
      <c r="A18" s="344"/>
      <c r="B18" s="344"/>
      <c r="C18" s="344"/>
      <c r="D18" s="344"/>
      <c r="E18" s="344"/>
      <c r="F18" s="344"/>
      <c r="G18" s="344"/>
      <c r="H18" s="344"/>
      <c r="I18" s="344"/>
      <c r="J18" s="344"/>
      <c r="K18" s="344"/>
      <c r="L18" s="344"/>
      <c r="M18" s="344"/>
    </row>
    <row r="19" spans="1:13" ht="31.4" customHeight="1" x14ac:dyDescent="0.75">
      <c r="A19" s="340" t="s">
        <v>264</v>
      </c>
      <c r="B19" s="341"/>
      <c r="C19" s="342"/>
      <c r="D19" s="343"/>
      <c r="E19" s="343"/>
      <c r="F19" s="343"/>
      <c r="G19" s="343"/>
      <c r="H19" s="343"/>
      <c r="I19" s="343"/>
      <c r="J19" s="343"/>
      <c r="K19" s="343"/>
      <c r="L19" s="343"/>
      <c r="M19" s="343"/>
    </row>
    <row r="20" spans="1:13" ht="45.75" customHeight="1" x14ac:dyDescent="0.4">
      <c r="A20" s="345"/>
      <c r="B20" s="347"/>
      <c r="C20" s="350" t="s">
        <v>51</v>
      </c>
      <c r="D20" s="351" t="s">
        <v>214</v>
      </c>
      <c r="E20" s="351" t="s">
        <v>223</v>
      </c>
      <c r="F20" s="351" t="s">
        <v>224</v>
      </c>
      <c r="G20" s="351" t="s">
        <v>225</v>
      </c>
      <c r="H20" s="351" t="s">
        <v>226</v>
      </c>
      <c r="I20" s="352" t="s">
        <v>227</v>
      </c>
      <c r="J20" s="353" t="s">
        <v>52</v>
      </c>
      <c r="K20" s="351" t="s">
        <v>215</v>
      </c>
      <c r="L20" s="352" t="s">
        <v>228</v>
      </c>
      <c r="M20" s="353" t="s">
        <v>52</v>
      </c>
    </row>
    <row r="21" spans="1:13" s="358" customFormat="1" ht="3" customHeight="1" x14ac:dyDescent="0.4">
      <c r="A21" s="354"/>
      <c r="B21" s="355"/>
      <c r="C21" s="356"/>
      <c r="D21" s="354"/>
      <c r="E21" s="354"/>
      <c r="F21" s="354"/>
      <c r="G21" s="354"/>
      <c r="H21" s="354"/>
      <c r="I21" s="354"/>
      <c r="J21" s="357"/>
      <c r="K21" s="354"/>
      <c r="L21" s="354"/>
      <c r="M21" s="357"/>
    </row>
    <row r="22" spans="1:13" s="358" customFormat="1" ht="15" customHeight="1" x14ac:dyDescent="0.3">
      <c r="A22" s="359" t="s">
        <v>257</v>
      </c>
      <c r="B22" s="360"/>
      <c r="C22" s="361"/>
      <c r="D22" s="239">
        <v>991</v>
      </c>
      <c r="E22" s="239">
        <v>1039</v>
      </c>
      <c r="F22" s="239">
        <v>4004</v>
      </c>
      <c r="G22" s="239">
        <v>1009</v>
      </c>
      <c r="H22" s="239">
        <v>1013</v>
      </c>
      <c r="I22" s="234">
        <v>1014</v>
      </c>
      <c r="J22" s="362">
        <v>2.2999999999999998</v>
      </c>
      <c r="K22" s="239">
        <v>2966</v>
      </c>
      <c r="L22" s="234">
        <v>3037</v>
      </c>
      <c r="M22" s="362">
        <v>2.4</v>
      </c>
    </row>
    <row r="23" spans="1:13" s="358" customFormat="1" ht="15" customHeight="1" x14ac:dyDescent="0.3">
      <c r="A23" s="359" t="s">
        <v>61</v>
      </c>
      <c r="B23" s="360"/>
      <c r="C23" s="406"/>
      <c r="D23" s="239">
        <v>832</v>
      </c>
      <c r="E23" s="239">
        <v>871</v>
      </c>
      <c r="F23" s="239">
        <v>3377</v>
      </c>
      <c r="G23" s="239">
        <v>850</v>
      </c>
      <c r="H23" s="239">
        <v>854</v>
      </c>
      <c r="I23" s="234">
        <v>847</v>
      </c>
      <c r="J23" s="362">
        <v>1.7</v>
      </c>
      <c r="K23" s="239">
        <v>2506</v>
      </c>
      <c r="L23" s="234">
        <v>2551</v>
      </c>
      <c r="M23" s="362">
        <v>1.8</v>
      </c>
    </row>
    <row r="24" spans="1:13" s="358" customFormat="1" ht="15" customHeight="1" x14ac:dyDescent="0.3">
      <c r="A24" s="359" t="s">
        <v>62</v>
      </c>
      <c r="B24" s="360"/>
      <c r="C24" s="361"/>
      <c r="D24" s="239">
        <v>958</v>
      </c>
      <c r="E24" s="239">
        <v>1004</v>
      </c>
      <c r="F24" s="239">
        <v>3883</v>
      </c>
      <c r="G24" s="239">
        <v>1008</v>
      </c>
      <c r="H24" s="239">
        <v>1013</v>
      </c>
      <c r="I24" s="234">
        <v>1014</v>
      </c>
      <c r="J24" s="362">
        <v>5.8</v>
      </c>
      <c r="K24" s="239">
        <v>2878</v>
      </c>
      <c r="L24" s="234">
        <v>3034</v>
      </c>
      <c r="M24" s="362">
        <v>5.4</v>
      </c>
    </row>
    <row r="25" spans="1:13" s="358" customFormat="1" ht="15" customHeight="1" x14ac:dyDescent="0.3">
      <c r="A25" s="359" t="s">
        <v>258</v>
      </c>
      <c r="B25" s="360"/>
      <c r="C25" s="406"/>
      <c r="D25" s="239">
        <v>98</v>
      </c>
      <c r="E25" s="239">
        <v>91</v>
      </c>
      <c r="F25" s="239">
        <v>344</v>
      </c>
      <c r="G25" s="239">
        <v>79</v>
      </c>
      <c r="H25" s="239">
        <v>93</v>
      </c>
      <c r="I25" s="234">
        <v>83</v>
      </c>
      <c r="J25" s="362">
        <v>-15.1</v>
      </c>
      <c r="K25" s="239">
        <v>253</v>
      </c>
      <c r="L25" s="234">
        <v>256</v>
      </c>
      <c r="M25" s="362">
        <v>1.1000000000000001</v>
      </c>
    </row>
    <row r="26" spans="1:13" s="358" customFormat="1" ht="15" customHeight="1" x14ac:dyDescent="0.3">
      <c r="A26" s="363" t="s">
        <v>259</v>
      </c>
      <c r="B26" s="364" t="s">
        <v>93</v>
      </c>
      <c r="C26" s="410"/>
      <c r="D26" s="366">
        <v>9.9</v>
      </c>
      <c r="E26" s="366">
        <v>8.6999999999999993</v>
      </c>
      <c r="F26" s="366">
        <v>8.6</v>
      </c>
      <c r="G26" s="366">
        <v>7.8</v>
      </c>
      <c r="H26" s="366">
        <v>9.1999999999999993</v>
      </c>
      <c r="I26" s="369">
        <v>8.1999999999999993</v>
      </c>
      <c r="J26" s="368">
        <v>-1.7</v>
      </c>
      <c r="K26" s="366">
        <v>8.5</v>
      </c>
      <c r="L26" s="369">
        <v>8.4</v>
      </c>
      <c r="M26" s="368">
        <v>-0.1</v>
      </c>
    </row>
    <row r="27" spans="1:13" s="358" customFormat="1" ht="15" customHeight="1" x14ac:dyDescent="0.3">
      <c r="A27" s="363" t="s">
        <v>173</v>
      </c>
      <c r="B27" s="364"/>
      <c r="C27" s="365"/>
      <c r="D27" s="247">
        <v>-59</v>
      </c>
      <c r="E27" s="247">
        <v>-60</v>
      </c>
      <c r="F27" s="247">
        <v>-237</v>
      </c>
      <c r="G27" s="247">
        <v>-61</v>
      </c>
      <c r="H27" s="247">
        <v>-62</v>
      </c>
      <c r="I27" s="238">
        <v>-64</v>
      </c>
      <c r="J27" s="370">
        <v>-7.7</v>
      </c>
      <c r="K27" s="247">
        <v>-177</v>
      </c>
      <c r="L27" s="238">
        <v>-187</v>
      </c>
      <c r="M27" s="370">
        <v>-5.5</v>
      </c>
    </row>
    <row r="28" spans="1:13" s="358" customFormat="1" ht="15" customHeight="1" x14ac:dyDescent="0.3">
      <c r="A28" s="363" t="s">
        <v>262</v>
      </c>
      <c r="B28" s="364"/>
      <c r="C28" s="365"/>
      <c r="D28" s="245">
        <v>39</v>
      </c>
      <c r="E28" s="245">
        <v>31</v>
      </c>
      <c r="F28" s="245">
        <v>107</v>
      </c>
      <c r="G28" s="245">
        <v>18</v>
      </c>
      <c r="H28" s="245">
        <v>31</v>
      </c>
      <c r="I28" s="238">
        <v>20</v>
      </c>
      <c r="J28" s="370">
        <v>-49.5</v>
      </c>
      <c r="K28" s="245">
        <v>76</v>
      </c>
      <c r="L28" s="238">
        <v>69</v>
      </c>
      <c r="M28" s="370">
        <v>-9.1999999999999993</v>
      </c>
    </row>
    <row r="29" spans="1:13" s="358" customFormat="1" ht="15" customHeight="1" x14ac:dyDescent="0.3">
      <c r="A29" s="359" t="s">
        <v>70</v>
      </c>
      <c r="B29" s="360"/>
      <c r="C29" s="406"/>
      <c r="D29" s="239">
        <v>47</v>
      </c>
      <c r="E29" s="239">
        <v>59</v>
      </c>
      <c r="F29" s="239">
        <v>229</v>
      </c>
      <c r="G29" s="239">
        <v>57</v>
      </c>
      <c r="H29" s="239">
        <v>47</v>
      </c>
      <c r="I29" s="234">
        <v>47</v>
      </c>
      <c r="J29" s="362">
        <v>1.4</v>
      </c>
      <c r="K29" s="239">
        <v>170</v>
      </c>
      <c r="L29" s="234">
        <v>151</v>
      </c>
      <c r="M29" s="362">
        <v>-11.3</v>
      </c>
    </row>
    <row r="30" spans="1:13" s="358" customFormat="1" ht="13.4" customHeight="1" x14ac:dyDescent="0.35">
      <c r="A30" s="344"/>
      <c r="B30" s="344"/>
      <c r="C30" s="344"/>
      <c r="D30" s="344"/>
      <c r="E30" s="344"/>
      <c r="F30" s="344"/>
      <c r="G30" s="344"/>
      <c r="H30" s="344"/>
      <c r="I30" s="344"/>
      <c r="J30" s="381"/>
      <c r="K30" s="381"/>
    </row>
    <row r="31" spans="1:13" s="417" customFormat="1" ht="15" customHeight="1" x14ac:dyDescent="0.35">
      <c r="A31" s="638"/>
      <c r="B31" s="638"/>
      <c r="C31" s="638"/>
      <c r="D31" s="638"/>
      <c r="E31" s="638"/>
      <c r="F31" s="638"/>
      <c r="G31" s="638"/>
      <c r="H31" s="638"/>
      <c r="I31" s="638"/>
      <c r="J31" s="638"/>
      <c r="K31" s="576"/>
    </row>
    <row r="32" spans="1:13" ht="15.5" x14ac:dyDescent="0.35">
      <c r="A32" s="568"/>
    </row>
  </sheetData>
  <dataConsolidate/>
  <mergeCells count="1">
    <mergeCell ref="A31:J31"/>
  </mergeCells>
  <conditionalFormatting sqref="I7">
    <cfRule type="expression" dxfId="8" priority="4">
      <formula>#REF!="A"</formula>
    </cfRule>
  </conditionalFormatting>
  <conditionalFormatting sqref="I11:I15">
    <cfRule type="expression" dxfId="7" priority="2">
      <formula>#REF!="A"</formula>
    </cfRule>
  </conditionalFormatting>
  <conditionalFormatting sqref="I22:I29">
    <cfRule type="expression" dxfId="6" priority="3">
      <formula>#REF!="A"</formula>
    </cfRule>
  </conditionalFormatting>
  <conditionalFormatting sqref="L6:L17">
    <cfRule type="expression" dxfId="5" priority="1">
      <formula>#REF!="A"</formula>
    </cfRule>
  </conditionalFormatting>
  <conditionalFormatting sqref="L22:L29">
    <cfRule type="expression" dxfId="4" priority="5">
      <formula>#REF!="A"</formula>
    </cfRule>
  </conditionalFormatting>
  <hyperlinks>
    <hyperlink ref="M1" location="Content!A1" display="Back to Content" xr:uid="{E60086FA-4196-43A6-B8E2-352CE266C3DB}"/>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3793"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3793" r:id="rId4"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9F14-A9A9-49F0-A4A5-C1A2D903C7A9}">
  <sheetPr codeName="Tabelle57"/>
  <dimension ref="A1:Q30"/>
  <sheetViews>
    <sheetView showGridLines="0" zoomScale="70" zoomScaleNormal="70" zoomScaleSheetLayoutView="70" zoomScalePageLayoutView="30" workbookViewId="0"/>
  </sheetViews>
  <sheetFormatPr baseColWidth="10" defaultColWidth="9.08984375" defaultRowHeight="14.5" x14ac:dyDescent="0.35"/>
  <cols>
    <col min="1" max="1" width="44.453125" style="344" customWidth="1"/>
    <col min="2" max="2" width="10.1796875" style="344" customWidth="1"/>
    <col min="3" max="3" width="5.54296875" style="344" customWidth="1"/>
    <col min="4" max="13" width="12.54296875" style="344" customWidth="1"/>
    <col min="14" max="14" width="9.08984375" style="344"/>
    <col min="15" max="17" width="9.08984375" style="564"/>
    <col min="18" max="16384" width="9.08984375" style="344"/>
  </cols>
  <sheetData>
    <row r="1" spans="1:17" s="337" customFormat="1" ht="37.4" customHeight="1" x14ac:dyDescent="0.75">
      <c r="A1" s="150" t="s">
        <v>374</v>
      </c>
      <c r="B1" s="335"/>
      <c r="C1" s="336"/>
      <c r="K1" s="338"/>
      <c r="M1" s="338" t="s">
        <v>50</v>
      </c>
      <c r="O1" s="564"/>
      <c r="P1" s="564"/>
      <c r="Q1" s="564"/>
    </row>
    <row r="2" spans="1:17" ht="31.4" customHeight="1" x14ac:dyDescent="0.75">
      <c r="A2" s="340" t="s">
        <v>256</v>
      </c>
      <c r="B2" s="341"/>
      <c r="C2" s="342"/>
    </row>
    <row r="3" spans="1:17" ht="24.75" customHeight="1" x14ac:dyDescent="0.4">
      <c r="A3" s="345"/>
      <c r="B3" s="346"/>
      <c r="C3" s="347"/>
      <c r="D3" s="348"/>
      <c r="E3" s="348"/>
      <c r="F3" s="348"/>
      <c r="G3" s="348"/>
      <c r="H3" s="348"/>
      <c r="I3" s="348"/>
      <c r="J3" s="349"/>
      <c r="K3" s="349"/>
    </row>
    <row r="4" spans="1:17" ht="45.75" customHeight="1" x14ac:dyDescent="0.4">
      <c r="A4" s="345"/>
      <c r="B4" s="347"/>
      <c r="C4" s="350" t="s">
        <v>51</v>
      </c>
      <c r="D4" s="351" t="s">
        <v>214</v>
      </c>
      <c r="E4" s="351" t="s">
        <v>223</v>
      </c>
      <c r="F4" s="351" t="s">
        <v>224</v>
      </c>
      <c r="G4" s="351" t="s">
        <v>225</v>
      </c>
      <c r="H4" s="351" t="s">
        <v>226</v>
      </c>
      <c r="I4" s="352" t="s">
        <v>227</v>
      </c>
      <c r="J4" s="353" t="s">
        <v>52</v>
      </c>
      <c r="K4" s="351" t="s">
        <v>215</v>
      </c>
      <c r="L4" s="352" t="s">
        <v>228</v>
      </c>
      <c r="M4" s="353" t="s">
        <v>52</v>
      </c>
    </row>
    <row r="5" spans="1:17" s="358" customFormat="1" ht="3" customHeight="1" x14ac:dyDescent="0.4">
      <c r="A5" s="354"/>
      <c r="B5" s="355"/>
      <c r="C5" s="356"/>
      <c r="D5" s="354"/>
      <c r="E5" s="354"/>
      <c r="F5" s="354"/>
      <c r="G5" s="354"/>
      <c r="H5" s="354"/>
      <c r="I5" s="354"/>
      <c r="J5" s="357"/>
      <c r="K5" s="354"/>
      <c r="L5" s="354"/>
      <c r="M5" s="357"/>
      <c r="O5" s="564"/>
      <c r="P5" s="564"/>
      <c r="Q5" s="564"/>
    </row>
    <row r="6" spans="1:17" s="358" customFormat="1" ht="15" customHeight="1" x14ac:dyDescent="0.35">
      <c r="A6" s="359" t="s">
        <v>257</v>
      </c>
      <c r="B6" s="360"/>
      <c r="C6" s="406"/>
      <c r="D6" s="239">
        <v>552</v>
      </c>
      <c r="E6" s="239">
        <v>567</v>
      </c>
      <c r="F6" s="239">
        <v>2226</v>
      </c>
      <c r="G6" s="239">
        <v>549</v>
      </c>
      <c r="H6" s="239">
        <v>551</v>
      </c>
      <c r="I6" s="234">
        <v>537</v>
      </c>
      <c r="J6" s="362">
        <v>-2.8</v>
      </c>
      <c r="K6" s="239">
        <v>1659</v>
      </c>
      <c r="L6" s="234">
        <v>1637</v>
      </c>
      <c r="M6" s="362">
        <v>-1.4</v>
      </c>
      <c r="O6" s="564"/>
      <c r="P6" s="564"/>
      <c r="Q6" s="564"/>
    </row>
    <row r="7" spans="1:17" s="358" customFormat="1" ht="15" customHeight="1" x14ac:dyDescent="0.35">
      <c r="A7" s="359" t="s">
        <v>61</v>
      </c>
      <c r="B7" s="360"/>
      <c r="C7" s="406"/>
      <c r="D7" s="239">
        <v>35</v>
      </c>
      <c r="E7" s="239">
        <v>47</v>
      </c>
      <c r="F7" s="239">
        <v>158</v>
      </c>
      <c r="G7" s="239">
        <v>35</v>
      </c>
      <c r="H7" s="239">
        <v>37</v>
      </c>
      <c r="I7" s="234">
        <v>36</v>
      </c>
      <c r="J7" s="362">
        <v>0.9</v>
      </c>
      <c r="K7" s="239">
        <v>111</v>
      </c>
      <c r="L7" s="234">
        <v>107</v>
      </c>
      <c r="M7" s="362">
        <v>-3.4</v>
      </c>
      <c r="O7" s="564"/>
      <c r="P7" s="564"/>
      <c r="Q7" s="564"/>
    </row>
    <row r="8" spans="1:17" s="358" customFormat="1" ht="15" customHeight="1" x14ac:dyDescent="0.35">
      <c r="A8" s="359" t="s">
        <v>258</v>
      </c>
      <c r="B8" s="360"/>
      <c r="C8" s="406"/>
      <c r="D8" s="239">
        <v>-80</v>
      </c>
      <c r="E8" s="239">
        <v>-248</v>
      </c>
      <c r="F8" s="239">
        <v>-515</v>
      </c>
      <c r="G8" s="239">
        <v>-106</v>
      </c>
      <c r="H8" s="239">
        <v>-98</v>
      </c>
      <c r="I8" s="234">
        <v>-102</v>
      </c>
      <c r="J8" s="362">
        <v>-27.5</v>
      </c>
      <c r="K8" s="239">
        <v>-267</v>
      </c>
      <c r="L8" s="234">
        <v>-307</v>
      </c>
      <c r="M8" s="362">
        <v>-15</v>
      </c>
      <c r="O8" s="564"/>
      <c r="P8" s="564"/>
      <c r="Q8" s="564"/>
    </row>
    <row r="9" spans="1:17" s="358" customFormat="1" ht="15" customHeight="1" x14ac:dyDescent="0.35">
      <c r="A9" s="363" t="s">
        <v>259</v>
      </c>
      <c r="B9" s="364" t="s">
        <v>93</v>
      </c>
      <c r="C9" s="410"/>
      <c r="D9" s="366">
        <v>-14.5</v>
      </c>
      <c r="E9" s="366">
        <v>-43.8</v>
      </c>
      <c r="F9" s="366">
        <v>-23.1</v>
      </c>
      <c r="G9" s="366">
        <v>-19.399999999999999</v>
      </c>
      <c r="H9" s="366">
        <v>-17.8</v>
      </c>
      <c r="I9" s="369">
        <v>-19</v>
      </c>
      <c r="J9" s="368">
        <v>-4.5</v>
      </c>
      <c r="K9" s="366">
        <v>-16.100000000000001</v>
      </c>
      <c r="L9" s="369">
        <v>-18.7</v>
      </c>
      <c r="M9" s="368">
        <v>-2.6</v>
      </c>
      <c r="O9" s="564"/>
      <c r="P9" s="564"/>
      <c r="Q9" s="564"/>
    </row>
    <row r="10" spans="1:17" s="358" customFormat="1" ht="15" customHeight="1" x14ac:dyDescent="0.35">
      <c r="A10" s="359" t="s">
        <v>260</v>
      </c>
      <c r="B10" s="360"/>
      <c r="C10" s="406"/>
      <c r="D10" s="239">
        <v>-154</v>
      </c>
      <c r="E10" s="239">
        <v>-321</v>
      </c>
      <c r="F10" s="239">
        <v>-801</v>
      </c>
      <c r="G10" s="239">
        <v>-166</v>
      </c>
      <c r="H10" s="239">
        <v>-157</v>
      </c>
      <c r="I10" s="234">
        <v>-159</v>
      </c>
      <c r="J10" s="362">
        <v>-3.3</v>
      </c>
      <c r="K10" s="239">
        <v>-480</v>
      </c>
      <c r="L10" s="234">
        <v>-482</v>
      </c>
      <c r="M10" s="362">
        <v>-0.4</v>
      </c>
      <c r="O10" s="564"/>
      <c r="P10" s="564"/>
      <c r="Q10" s="564"/>
    </row>
    <row r="11" spans="1:17" s="358" customFormat="1" ht="15" customHeight="1" x14ac:dyDescent="0.35">
      <c r="A11" s="363" t="s">
        <v>364</v>
      </c>
      <c r="B11" s="364" t="s">
        <v>93</v>
      </c>
      <c r="C11" s="410"/>
      <c r="D11" s="366">
        <v>-27.9</v>
      </c>
      <c r="E11" s="366">
        <v>-56.7</v>
      </c>
      <c r="F11" s="366">
        <v>-36</v>
      </c>
      <c r="G11" s="366">
        <v>-30.2</v>
      </c>
      <c r="H11" s="366">
        <v>-28.5</v>
      </c>
      <c r="I11" s="369">
        <v>-29.6</v>
      </c>
      <c r="J11" s="368">
        <v>-1.7</v>
      </c>
      <c r="K11" s="366">
        <v>-28.9</v>
      </c>
      <c r="L11" s="369">
        <v>-29.4</v>
      </c>
      <c r="M11" s="368">
        <v>-0.5</v>
      </c>
      <c r="O11" s="564"/>
      <c r="P11" s="564"/>
      <c r="Q11" s="564"/>
    </row>
    <row r="12" spans="1:17" s="358" customFormat="1" ht="15" customHeight="1" x14ac:dyDescent="0.35">
      <c r="A12" s="363" t="s">
        <v>173</v>
      </c>
      <c r="B12" s="364"/>
      <c r="C12" s="410"/>
      <c r="D12" s="247">
        <v>-309</v>
      </c>
      <c r="E12" s="247">
        <v>-328</v>
      </c>
      <c r="F12" s="247">
        <v>-1241</v>
      </c>
      <c r="G12" s="247">
        <v>-287</v>
      </c>
      <c r="H12" s="247">
        <v>-290</v>
      </c>
      <c r="I12" s="238">
        <v>-286</v>
      </c>
      <c r="J12" s="370">
        <v>7.6</v>
      </c>
      <c r="K12" s="247">
        <v>-913</v>
      </c>
      <c r="L12" s="238">
        <v>-863</v>
      </c>
      <c r="M12" s="370">
        <v>5.5</v>
      </c>
      <c r="O12" s="564"/>
      <c r="P12" s="564"/>
      <c r="Q12" s="564"/>
    </row>
    <row r="13" spans="1:17" s="358" customFormat="1" ht="15" customHeight="1" x14ac:dyDescent="0.35">
      <c r="A13" s="363" t="s">
        <v>262</v>
      </c>
      <c r="B13" s="364"/>
      <c r="C13" s="410"/>
      <c r="D13" s="245">
        <v>-389</v>
      </c>
      <c r="E13" s="245">
        <v>-576</v>
      </c>
      <c r="F13" s="245">
        <v>-1756</v>
      </c>
      <c r="G13" s="245">
        <v>-394</v>
      </c>
      <c r="H13" s="245">
        <v>-389</v>
      </c>
      <c r="I13" s="238">
        <v>-388</v>
      </c>
      <c r="J13" s="370">
        <v>0.4</v>
      </c>
      <c r="K13" s="245">
        <v>-1180</v>
      </c>
      <c r="L13" s="238">
        <v>-1170</v>
      </c>
      <c r="M13" s="370">
        <v>0.8</v>
      </c>
      <c r="O13" s="564"/>
      <c r="P13" s="564"/>
      <c r="Q13" s="564"/>
    </row>
    <row r="14" spans="1:17" s="358" customFormat="1" ht="15" customHeight="1" x14ac:dyDescent="0.35">
      <c r="A14" s="359" t="s">
        <v>263</v>
      </c>
      <c r="B14" s="371"/>
      <c r="C14" s="577"/>
      <c r="D14" s="380">
        <v>202</v>
      </c>
      <c r="E14" s="380">
        <v>236</v>
      </c>
      <c r="F14" s="380">
        <v>833</v>
      </c>
      <c r="G14" s="380">
        <v>210</v>
      </c>
      <c r="H14" s="380">
        <v>217</v>
      </c>
      <c r="I14" s="234">
        <v>204</v>
      </c>
      <c r="J14" s="362">
        <v>1.1000000000000001</v>
      </c>
      <c r="K14" s="380">
        <v>597</v>
      </c>
      <c r="L14" s="234">
        <v>631</v>
      </c>
      <c r="M14" s="362">
        <v>5.7</v>
      </c>
      <c r="O14" s="564"/>
      <c r="P14" s="564"/>
      <c r="Q14" s="564"/>
    </row>
    <row r="15" spans="1:17" s="358" customFormat="1" ht="30" customHeight="1" x14ac:dyDescent="0.35">
      <c r="A15" s="344"/>
      <c r="B15" s="344"/>
      <c r="C15" s="344"/>
      <c r="D15" s="344"/>
      <c r="E15" s="344"/>
      <c r="F15" s="344"/>
      <c r="G15" s="344"/>
      <c r="H15" s="344"/>
      <c r="I15" s="578"/>
      <c r="J15" s="344"/>
      <c r="K15" s="344"/>
      <c r="L15" s="578"/>
      <c r="M15" s="344"/>
      <c r="O15" s="564"/>
      <c r="P15" s="564"/>
      <c r="Q15" s="564"/>
    </row>
    <row r="16" spans="1:17" ht="31.4" customHeight="1" x14ac:dyDescent="0.75">
      <c r="A16" s="340" t="s">
        <v>264</v>
      </c>
      <c r="B16" s="341"/>
      <c r="C16" s="342"/>
      <c r="D16" s="343"/>
      <c r="E16" s="343"/>
      <c r="F16" s="343"/>
      <c r="G16" s="343"/>
      <c r="H16" s="343"/>
      <c r="I16" s="579"/>
      <c r="J16" s="343"/>
      <c r="K16" s="343"/>
      <c r="L16" s="579"/>
      <c r="M16" s="343"/>
    </row>
    <row r="17" spans="1:17" ht="45.75" customHeight="1" x14ac:dyDescent="0.4">
      <c r="A17" s="345"/>
      <c r="B17" s="347"/>
      <c r="C17" s="350" t="s">
        <v>51</v>
      </c>
      <c r="D17" s="351" t="s">
        <v>214</v>
      </c>
      <c r="E17" s="351" t="s">
        <v>223</v>
      </c>
      <c r="F17" s="351" t="s">
        <v>224</v>
      </c>
      <c r="G17" s="351" t="s">
        <v>225</v>
      </c>
      <c r="H17" s="351" t="s">
        <v>226</v>
      </c>
      <c r="I17" s="352" t="s">
        <v>227</v>
      </c>
      <c r="J17" s="353" t="s">
        <v>52</v>
      </c>
      <c r="K17" s="351" t="s">
        <v>215</v>
      </c>
      <c r="L17" s="352" t="s">
        <v>228</v>
      </c>
      <c r="M17" s="353" t="s">
        <v>52</v>
      </c>
    </row>
    <row r="18" spans="1:17" s="358" customFormat="1" ht="3" customHeight="1" x14ac:dyDescent="0.4">
      <c r="A18" s="354"/>
      <c r="B18" s="355"/>
      <c r="C18" s="356"/>
      <c r="D18" s="354"/>
      <c r="E18" s="354"/>
      <c r="F18" s="354"/>
      <c r="G18" s="354"/>
      <c r="H18" s="354"/>
      <c r="I18" s="580"/>
      <c r="J18" s="357"/>
      <c r="K18" s="354"/>
      <c r="L18" s="580"/>
      <c r="M18" s="357"/>
      <c r="O18" s="564"/>
      <c r="P18" s="564"/>
      <c r="Q18" s="564"/>
    </row>
    <row r="19" spans="1:17" s="358" customFormat="1" ht="15" customHeight="1" x14ac:dyDescent="0.35">
      <c r="A19" s="359" t="s">
        <v>257</v>
      </c>
      <c r="B19" s="360"/>
      <c r="C19" s="361"/>
      <c r="D19" s="239">
        <v>552</v>
      </c>
      <c r="E19" s="239">
        <v>567</v>
      </c>
      <c r="F19" s="239">
        <v>2226</v>
      </c>
      <c r="G19" s="239">
        <v>549</v>
      </c>
      <c r="H19" s="239">
        <v>551</v>
      </c>
      <c r="I19" s="234">
        <v>537</v>
      </c>
      <c r="J19" s="362">
        <v>-2.8</v>
      </c>
      <c r="K19" s="239">
        <v>1659</v>
      </c>
      <c r="L19" s="234">
        <v>1637</v>
      </c>
      <c r="M19" s="362">
        <v>-1.4</v>
      </c>
      <c r="O19" s="564"/>
      <c r="P19" s="564"/>
      <c r="Q19" s="564"/>
    </row>
    <row r="20" spans="1:17" s="358" customFormat="1" ht="15" customHeight="1" x14ac:dyDescent="0.35">
      <c r="A20" s="359" t="s">
        <v>61</v>
      </c>
      <c r="B20" s="360"/>
      <c r="C20" s="361"/>
      <c r="D20" s="239">
        <v>35</v>
      </c>
      <c r="E20" s="239">
        <v>47</v>
      </c>
      <c r="F20" s="239">
        <v>158</v>
      </c>
      <c r="G20" s="239">
        <v>35</v>
      </c>
      <c r="H20" s="239">
        <v>37</v>
      </c>
      <c r="I20" s="234">
        <v>36</v>
      </c>
      <c r="J20" s="362">
        <v>0.9</v>
      </c>
      <c r="K20" s="239">
        <v>111</v>
      </c>
      <c r="L20" s="234">
        <v>107</v>
      </c>
      <c r="M20" s="362">
        <v>-3.4</v>
      </c>
      <c r="O20" s="564"/>
      <c r="P20" s="564"/>
      <c r="Q20" s="564"/>
    </row>
    <row r="21" spans="1:17" s="358" customFormat="1" ht="15" customHeight="1" x14ac:dyDescent="0.35">
      <c r="A21" s="359" t="s">
        <v>62</v>
      </c>
      <c r="B21" s="360"/>
      <c r="C21" s="361"/>
      <c r="D21" s="239">
        <v>239</v>
      </c>
      <c r="E21" s="239">
        <v>257</v>
      </c>
      <c r="F21" s="239">
        <v>972</v>
      </c>
      <c r="G21" s="239">
        <v>243</v>
      </c>
      <c r="H21" s="239">
        <v>244</v>
      </c>
      <c r="I21" s="234">
        <v>243</v>
      </c>
      <c r="J21" s="362">
        <v>1.6</v>
      </c>
      <c r="K21" s="239">
        <v>715</v>
      </c>
      <c r="L21" s="234">
        <v>729</v>
      </c>
      <c r="M21" s="362">
        <v>2</v>
      </c>
      <c r="O21" s="564"/>
      <c r="P21" s="564"/>
      <c r="Q21" s="564"/>
    </row>
    <row r="22" spans="1:17" s="358" customFormat="1" ht="15" customHeight="1" x14ac:dyDescent="0.35">
      <c r="A22" s="359" t="s">
        <v>258</v>
      </c>
      <c r="B22" s="360"/>
      <c r="C22" s="361"/>
      <c r="D22" s="239">
        <v>-138</v>
      </c>
      <c r="E22" s="239">
        <v>-358</v>
      </c>
      <c r="F22" s="239">
        <v>-816</v>
      </c>
      <c r="G22" s="239">
        <v>-115</v>
      </c>
      <c r="H22" s="239">
        <v>-147</v>
      </c>
      <c r="I22" s="234">
        <v>-136</v>
      </c>
      <c r="J22" s="362">
        <v>1.8</v>
      </c>
      <c r="K22" s="239">
        <v>-458</v>
      </c>
      <c r="L22" s="234">
        <v>-397</v>
      </c>
      <c r="M22" s="362">
        <v>13.3</v>
      </c>
      <c r="O22" s="564"/>
      <c r="P22" s="564"/>
      <c r="Q22" s="564"/>
    </row>
    <row r="23" spans="1:17" s="358" customFormat="1" ht="15" customHeight="1" x14ac:dyDescent="0.35">
      <c r="A23" s="363" t="s">
        <v>259</v>
      </c>
      <c r="B23" s="364" t="s">
        <v>93</v>
      </c>
      <c r="C23" s="365"/>
      <c r="D23" s="366">
        <v>-25</v>
      </c>
      <c r="E23" s="366">
        <v>-63.2</v>
      </c>
      <c r="F23" s="366">
        <v>-36.700000000000003</v>
      </c>
      <c r="G23" s="366">
        <v>-20.9</v>
      </c>
      <c r="H23" s="366">
        <v>-26.7</v>
      </c>
      <c r="I23" s="369">
        <v>-25.3</v>
      </c>
      <c r="J23" s="368">
        <v>-0.3</v>
      </c>
      <c r="K23" s="366">
        <v>-27.6</v>
      </c>
      <c r="L23" s="581">
        <v>-24.3</v>
      </c>
      <c r="M23" s="368">
        <v>3.3</v>
      </c>
      <c r="O23" s="564"/>
      <c r="P23" s="564"/>
      <c r="Q23" s="564"/>
    </row>
    <row r="24" spans="1:17" s="358" customFormat="1" ht="15" customHeight="1" x14ac:dyDescent="0.35">
      <c r="A24" s="363" t="s">
        <v>173</v>
      </c>
      <c r="B24" s="364"/>
      <c r="C24" s="410"/>
      <c r="D24" s="247">
        <v>-309</v>
      </c>
      <c r="E24" s="247">
        <v>-328</v>
      </c>
      <c r="F24" s="247">
        <v>-1242</v>
      </c>
      <c r="G24" s="247">
        <v>-287</v>
      </c>
      <c r="H24" s="247">
        <v>-290</v>
      </c>
      <c r="I24" s="238">
        <v>-286</v>
      </c>
      <c r="J24" s="370">
        <v>7.6</v>
      </c>
      <c r="K24" s="247">
        <v>-914</v>
      </c>
      <c r="L24" s="238">
        <v>-863</v>
      </c>
      <c r="M24" s="370">
        <v>5.5</v>
      </c>
      <c r="O24" s="564"/>
      <c r="P24" s="564"/>
      <c r="Q24" s="564"/>
    </row>
    <row r="25" spans="1:17" s="358" customFormat="1" ht="15" customHeight="1" x14ac:dyDescent="0.35">
      <c r="A25" s="363" t="s">
        <v>262</v>
      </c>
      <c r="B25" s="364"/>
      <c r="C25" s="410"/>
      <c r="D25" s="245">
        <v>-447</v>
      </c>
      <c r="E25" s="245">
        <v>-686</v>
      </c>
      <c r="F25" s="245">
        <v>-2058</v>
      </c>
      <c r="G25" s="245">
        <v>-402</v>
      </c>
      <c r="H25" s="245">
        <v>-437</v>
      </c>
      <c r="I25" s="238">
        <v>-421</v>
      </c>
      <c r="J25" s="370">
        <v>5.8</v>
      </c>
      <c r="K25" s="245">
        <v>-1372</v>
      </c>
      <c r="L25" s="238">
        <v>-1260</v>
      </c>
      <c r="M25" s="370">
        <v>8.1</v>
      </c>
      <c r="O25" s="564"/>
      <c r="P25" s="564"/>
      <c r="Q25" s="564"/>
    </row>
    <row r="26" spans="1:17" s="358" customFormat="1" ht="15" customHeight="1" x14ac:dyDescent="0.35">
      <c r="A26" s="359" t="s">
        <v>70</v>
      </c>
      <c r="B26" s="360"/>
      <c r="C26" s="406"/>
      <c r="D26" s="239">
        <v>202</v>
      </c>
      <c r="E26" s="239">
        <v>236</v>
      </c>
      <c r="F26" s="239">
        <v>833</v>
      </c>
      <c r="G26" s="239">
        <v>210</v>
      </c>
      <c r="H26" s="239">
        <v>217</v>
      </c>
      <c r="I26" s="234">
        <v>204</v>
      </c>
      <c r="J26" s="362">
        <v>1.1000000000000001</v>
      </c>
      <c r="K26" s="380">
        <v>597</v>
      </c>
      <c r="L26" s="234">
        <v>631</v>
      </c>
      <c r="M26" s="362">
        <v>5.7</v>
      </c>
      <c r="O26" s="564"/>
      <c r="P26" s="564"/>
      <c r="Q26" s="564"/>
    </row>
    <row r="27" spans="1:17" s="358" customFormat="1" ht="13.4" customHeight="1" x14ac:dyDescent="0.35">
      <c r="A27" s="344"/>
      <c r="B27" s="344"/>
      <c r="C27" s="344"/>
      <c r="D27" s="344"/>
      <c r="E27" s="344"/>
      <c r="F27" s="344"/>
      <c r="G27" s="344"/>
      <c r="H27" s="344"/>
      <c r="I27" s="344"/>
      <c r="J27" s="381"/>
      <c r="K27" s="381"/>
      <c r="O27" s="564"/>
      <c r="P27" s="564"/>
      <c r="Q27" s="564"/>
    </row>
    <row r="28" spans="1:17" s="417" customFormat="1" ht="15.5" x14ac:dyDescent="0.35">
      <c r="A28" s="571"/>
      <c r="B28" s="571"/>
      <c r="C28" s="571"/>
      <c r="D28" s="571"/>
      <c r="E28" s="571"/>
      <c r="F28" s="571"/>
      <c r="G28" s="571"/>
      <c r="H28" s="571"/>
      <c r="I28" s="571"/>
      <c r="J28" s="571"/>
      <c r="K28" s="582"/>
      <c r="L28" s="582"/>
      <c r="M28" s="582"/>
      <c r="O28" s="583"/>
      <c r="P28" s="583"/>
      <c r="Q28" s="583"/>
    </row>
    <row r="29" spans="1:17" s="564" customFormat="1" x14ac:dyDescent="0.35"/>
    <row r="30" spans="1:17" s="564" customFormat="1" x14ac:dyDescent="0.35"/>
  </sheetData>
  <dataConsolidate/>
  <conditionalFormatting sqref="K20">
    <cfRule type="expression" dxfId="3" priority="1">
      <formula>#REF!="Q4"</formula>
    </cfRule>
  </conditionalFormatting>
  <conditionalFormatting sqref="L6:L14 I10:I13 I19:I25 L19:L26">
    <cfRule type="expression" dxfId="2" priority="2">
      <formula>#REF!="A"</formula>
    </cfRule>
  </conditionalFormatting>
  <hyperlinks>
    <hyperlink ref="M1" location="Content!A1" display="Back to Content" xr:uid="{5BABF4B7-A952-4118-A063-F56B4609C80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4817"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4817" r:id="rId4"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9BF8-18AA-4E1F-BBDE-BA9AB8A1499B}">
  <sheetPr codeName="Tabelle71">
    <tabColor rgb="FFFF0066"/>
  </sheetPr>
  <dimension ref="A1:D25"/>
  <sheetViews>
    <sheetView showGridLines="0" zoomScale="70" zoomScaleNormal="70" zoomScaleSheetLayoutView="70" zoomScalePageLayoutView="30" workbookViewId="0">
      <selection activeCell="B1" sqref="B1"/>
    </sheetView>
  </sheetViews>
  <sheetFormatPr baseColWidth="10" defaultColWidth="11.08984375" defaultRowHeight="14.5" x14ac:dyDescent="0.35"/>
  <cols>
    <col min="1" max="1" width="0.90625" customWidth="1"/>
    <col min="2" max="2" width="24.90625" customWidth="1"/>
    <col min="3" max="3" width="120.90625" customWidth="1"/>
    <col min="4" max="4" width="11.90625" customWidth="1"/>
  </cols>
  <sheetData>
    <row r="1" spans="1:4" s="5" customFormat="1" ht="37.4" customHeight="1" x14ac:dyDescent="0.75">
      <c r="A1" s="1" t="s">
        <v>24</v>
      </c>
      <c r="B1" s="1"/>
      <c r="C1" s="62" t="s">
        <v>50</v>
      </c>
    </row>
    <row r="2" spans="1:4" ht="31.4" customHeight="1" x14ac:dyDescent="0.75">
      <c r="A2" s="108" t="s">
        <v>375</v>
      </c>
      <c r="B2" s="108"/>
      <c r="C2" s="584"/>
    </row>
    <row r="3" spans="1:4" ht="24.75" customHeight="1" x14ac:dyDescent="0.6">
      <c r="A3" s="585"/>
      <c r="B3" s="585"/>
      <c r="C3" s="586"/>
    </row>
    <row r="4" spans="1:4" ht="21" customHeight="1" x14ac:dyDescent="0.35">
      <c r="A4" s="587"/>
      <c r="B4" s="588" t="s">
        <v>376</v>
      </c>
      <c r="C4" s="589"/>
    </row>
    <row r="5" spans="1:4" s="17" customFormat="1" ht="15" customHeight="1" x14ac:dyDescent="0.4">
      <c r="A5" s="590"/>
      <c r="B5" s="591" t="s">
        <v>377</v>
      </c>
      <c r="C5" s="591" t="s">
        <v>378</v>
      </c>
    </row>
    <row r="6" spans="1:4" s="17" customFormat="1" ht="15" customHeight="1" x14ac:dyDescent="0.4">
      <c r="A6" s="590"/>
      <c r="B6" s="592" t="s">
        <v>379</v>
      </c>
      <c r="C6" s="593" t="s">
        <v>380</v>
      </c>
    </row>
    <row r="7" spans="1:4" s="17" customFormat="1" ht="15" customHeight="1" x14ac:dyDescent="0.4">
      <c r="A7" s="590"/>
      <c r="B7" s="592" t="s">
        <v>381</v>
      </c>
      <c r="C7" s="593" t="s">
        <v>382</v>
      </c>
      <c r="D7" s="594"/>
    </row>
    <row r="8" spans="1:4" s="17" customFormat="1" ht="15" customHeight="1" x14ac:dyDescent="0.4">
      <c r="A8" s="590"/>
      <c r="B8" s="592" t="s">
        <v>383</v>
      </c>
      <c r="C8" s="593" t="s">
        <v>384</v>
      </c>
    </row>
    <row r="9" spans="1:4" s="17" customFormat="1" ht="15" customHeight="1" x14ac:dyDescent="0.4">
      <c r="A9" s="590"/>
      <c r="B9" s="592" t="s">
        <v>385</v>
      </c>
      <c r="C9" s="593" t="s">
        <v>386</v>
      </c>
    </row>
    <row r="10" spans="1:4" s="17" customFormat="1" ht="45" customHeight="1" x14ac:dyDescent="0.4">
      <c r="A10" s="590"/>
      <c r="B10" s="592" t="s">
        <v>258</v>
      </c>
      <c r="C10" s="593" t="s">
        <v>387</v>
      </c>
    </row>
    <row r="11" spans="1:4" ht="15" customHeight="1" x14ac:dyDescent="0.4">
      <c r="A11" s="590"/>
      <c r="B11" s="592" t="s">
        <v>388</v>
      </c>
      <c r="C11" s="593" t="s">
        <v>389</v>
      </c>
    </row>
    <row r="12" spans="1:4" ht="15" customHeight="1" x14ac:dyDescent="0.4">
      <c r="A12" s="590"/>
      <c r="B12" s="592" t="s">
        <v>260</v>
      </c>
      <c r="C12" s="593" t="s">
        <v>390</v>
      </c>
    </row>
    <row r="13" spans="1:4" ht="30" customHeight="1" x14ac:dyDescent="0.35">
      <c r="A13" s="595"/>
      <c r="B13" s="592" t="s">
        <v>391</v>
      </c>
      <c r="C13" s="593" t="s">
        <v>392</v>
      </c>
    </row>
    <row r="14" spans="1:4" ht="15" customHeight="1" x14ac:dyDescent="0.35">
      <c r="A14" s="596"/>
      <c r="B14" s="592" t="s">
        <v>42</v>
      </c>
      <c r="C14" s="593" t="s">
        <v>393</v>
      </c>
    </row>
    <row r="15" spans="1:4" ht="31.5" customHeight="1" x14ac:dyDescent="0.4">
      <c r="A15" s="112"/>
      <c r="B15" s="592" t="s">
        <v>44</v>
      </c>
      <c r="C15" s="593" t="s">
        <v>394</v>
      </c>
    </row>
    <row r="16" spans="1:4" ht="31.5" customHeight="1" x14ac:dyDescent="0.4">
      <c r="A16" s="112"/>
      <c r="B16" s="592" t="s">
        <v>395</v>
      </c>
      <c r="C16" s="593" t="s">
        <v>396</v>
      </c>
    </row>
    <row r="17" spans="1:3" ht="31.5" customHeight="1" x14ac:dyDescent="0.4">
      <c r="A17" s="112"/>
      <c r="B17" s="592" t="s">
        <v>397</v>
      </c>
      <c r="C17" s="593" t="s">
        <v>398</v>
      </c>
    </row>
    <row r="18" spans="1:3" ht="30" customHeight="1" x14ac:dyDescent="0.4">
      <c r="A18" s="112"/>
      <c r="B18" s="592" t="s">
        <v>39</v>
      </c>
      <c r="C18" s="593" t="s">
        <v>399</v>
      </c>
    </row>
    <row r="19" spans="1:3" ht="30" customHeight="1" x14ac:dyDescent="0.4">
      <c r="A19" s="112"/>
      <c r="B19" s="592" t="s">
        <v>400</v>
      </c>
      <c r="C19" s="593" t="s">
        <v>401</v>
      </c>
    </row>
    <row r="20" spans="1:3" ht="15" customHeight="1" x14ac:dyDescent="0.4">
      <c r="A20" s="112"/>
      <c r="B20" s="592" t="s">
        <v>63</v>
      </c>
      <c r="C20" s="593" t="s">
        <v>402</v>
      </c>
    </row>
    <row r="21" spans="1:3" ht="49.4" customHeight="1" x14ac:dyDescent="0.4">
      <c r="A21" s="112"/>
      <c r="B21" s="592" t="s">
        <v>293</v>
      </c>
      <c r="C21" s="593" t="s">
        <v>403</v>
      </c>
    </row>
    <row r="22" spans="1:3" ht="15.5" x14ac:dyDescent="0.4">
      <c r="A22" s="112"/>
      <c r="B22" s="597" t="s">
        <v>404</v>
      </c>
      <c r="C22" s="598"/>
    </row>
    <row r="23" spans="1:3" ht="16.5" customHeight="1" x14ac:dyDescent="0.4">
      <c r="A23" s="112"/>
      <c r="B23" s="599" t="s">
        <v>405</v>
      </c>
      <c r="C23" s="600"/>
    </row>
    <row r="25" spans="1:3" ht="22.5" customHeight="1" x14ac:dyDescent="0.35"/>
  </sheetData>
  <conditionalFormatting sqref="A3:B4">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03B832D2-DBBC-423F-9873-17BD4167C05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584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5841"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057b67e2bf82e3e110c0fb796d4f2957">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7e04558d60b78ef8024b412260c37560"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A66B00-84C9-4B1D-AA51-B09E19C47F28}">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customXml/itemProps2.xml><?xml version="1.0" encoding="utf-8"?>
<ds:datastoreItem xmlns:ds="http://schemas.openxmlformats.org/officeDocument/2006/customXml" ds:itemID="{4B30F834-E449-4429-8E16-4E9EA1A88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334ABB-D2D2-4C93-8151-D2A809B52E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37</vt:i4>
      </vt:variant>
    </vt:vector>
  </HeadingPairs>
  <TitlesOfParts>
    <vt:vector size="72"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Schlief, Simone</cp:lastModifiedBy>
  <dcterms:created xsi:type="dcterms:W3CDTF">2023-07-31T14:10:17Z</dcterms:created>
  <dcterms:modified xsi:type="dcterms:W3CDTF">2025-11-07T10:06:22Z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0x01010019D5F6D7041CB74FA024D6A5A268A2CC</vt:lpwstr>
  </property>
  <property fmtid="{D5CDD505-2E9C-101B-9397-08002B2CF9AE}" pid="5" name="MediaServiceImageTags">
    <vt:lpwstr/>
  </property>
</Properties>
</file>